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Jagd\Krimmel Tobias\Neue Anträge final\"/>
    </mc:Choice>
  </mc:AlternateContent>
  <workbookProtection workbookAlgorithmName="SHA-512" workbookHashValue="rI5/buvnXYFbEDZmXGG1AYMKrA2zAwCeXf3zAN+9kQ/J8GtRM64vAxNLh/Z9D0jE+aqXh/tXTxuOgI3E+A0bNw==" workbookSaltValue="RUHlpLa6svgD8Umt1ZhRwA==" workbookSpinCount="100000" lockStructure="1"/>
  <bookViews>
    <workbookView xWindow="-1230" yWindow="0" windowWidth="21840" windowHeight="13740" tabRatio="868"/>
  </bookViews>
  <sheets>
    <sheet name="Deckblatt Streckenlisten" sheetId="29" r:id="rId1"/>
    <sheet name="Streckenliste A" sheetId="49" r:id="rId2"/>
    <sheet name="Steckenliste B " sheetId="31" r:id="rId3"/>
    <sheet name="Streckenliste A 2018-19" sheetId="43" state="hidden" r:id="rId4"/>
    <sheet name="Streckenliste A 2019-20" sheetId="44" state="hidden" r:id="rId5"/>
  </sheets>
  <definedNames>
    <definedName name="_xlnm.Print_Area" localSheetId="0">'Deckblatt Streckenlisten'!$A$1:$N$62</definedName>
    <definedName name="_xlnm.Print_Area" localSheetId="2">'Steckenliste B '!$A$1:$Q$65</definedName>
    <definedName name="_xlnm.Print_Titles" localSheetId="2">'Steckenliste B '!$4:$8</definedName>
    <definedName name="_xlnm.Print_Titles" localSheetId="1">'Streckenliste A'!$1:$7</definedName>
    <definedName name="_xlnm.Print_Titles" localSheetId="3">'Streckenliste A 2018-19'!$1:$7</definedName>
    <definedName name="_xlnm.Print_Titles" localSheetId="4">'Streckenliste A 2019-20'!$1:$7</definedName>
  </definedNames>
  <calcPr calcId="162913"/>
</workbook>
</file>

<file path=xl/calcChain.xml><?xml version="1.0" encoding="utf-8"?>
<calcChain xmlns="http://schemas.openxmlformats.org/spreadsheetml/2006/main">
  <c r="I41" i="31" l="1"/>
  <c r="I17" i="31" l="1"/>
  <c r="B156" i="49" l="1"/>
  <c r="B270" i="44"/>
  <c r="B270" i="43"/>
  <c r="BD155" i="49"/>
  <c r="BC155" i="49" s="1"/>
  <c r="T155" i="49" s="1"/>
  <c r="AY155" i="49" s="1"/>
  <c r="BD154" i="49"/>
  <c r="BC154" i="49" s="1"/>
  <c r="T154" i="49" s="1"/>
  <c r="BD153" i="49"/>
  <c r="BC153" i="49" s="1"/>
  <c r="T153" i="49" s="1"/>
  <c r="AY153" i="49" s="1"/>
  <c r="BD152" i="49"/>
  <c r="BC152" i="49" s="1"/>
  <c r="T152" i="49" s="1"/>
  <c r="BD151" i="49"/>
  <c r="BC151" i="49" s="1"/>
  <c r="T151" i="49" s="1"/>
  <c r="AY151" i="49" s="1"/>
  <c r="BD150" i="49"/>
  <c r="BC150" i="49" s="1"/>
  <c r="T150" i="49" s="1"/>
  <c r="AZ150" i="49" s="1"/>
  <c r="BD149" i="49"/>
  <c r="BC149" i="49" s="1"/>
  <c r="T149" i="49" s="1"/>
  <c r="AZ149" i="49" s="1"/>
  <c r="BD148" i="49"/>
  <c r="BC148" i="49" s="1"/>
  <c r="T148" i="49" s="1"/>
  <c r="AZ148" i="49" s="1"/>
  <c r="BA148" i="49"/>
  <c r="BD147" i="49"/>
  <c r="BC147" i="49" s="1"/>
  <c r="T147" i="49" s="1"/>
  <c r="BD146" i="49"/>
  <c r="BC146" i="49" s="1"/>
  <c r="T146" i="49" s="1"/>
  <c r="BD145" i="49"/>
  <c r="BC145" i="49" s="1"/>
  <c r="T145" i="49" s="1"/>
  <c r="BA145" i="49" s="1"/>
  <c r="BD144" i="49"/>
  <c r="BC144" i="49" s="1"/>
  <c r="T144" i="49" s="1"/>
  <c r="BD143" i="49"/>
  <c r="BC143" i="49" s="1"/>
  <c r="T143" i="49" s="1"/>
  <c r="BD142" i="49"/>
  <c r="BC142" i="49" s="1"/>
  <c r="T142" i="49" s="1"/>
  <c r="BA142" i="49" s="1"/>
  <c r="BD141" i="49"/>
  <c r="BC141" i="49" s="1"/>
  <c r="T141" i="49" s="1"/>
  <c r="BD140" i="49"/>
  <c r="BC140" i="49" s="1"/>
  <c r="T140" i="49" s="1"/>
  <c r="AX140" i="49" s="1"/>
  <c r="BD139" i="49"/>
  <c r="BC139" i="49" s="1"/>
  <c r="T139" i="49" s="1"/>
  <c r="BA139" i="49" s="1"/>
  <c r="BD138" i="49"/>
  <c r="BC138" i="49" s="1"/>
  <c r="T138" i="49" s="1"/>
  <c r="AZ138" i="49" s="1"/>
  <c r="BD137" i="49"/>
  <c r="BC137" i="49" s="1"/>
  <c r="T137" i="49" s="1"/>
  <c r="BD136" i="49"/>
  <c r="BC136" i="49" s="1"/>
  <c r="T136" i="49" s="1"/>
  <c r="BD135" i="49"/>
  <c r="BC135" i="49" s="1"/>
  <c r="T135" i="49" s="1"/>
  <c r="BD134" i="49"/>
  <c r="BC134" i="49" s="1"/>
  <c r="T134" i="49" s="1"/>
  <c r="BD133" i="49"/>
  <c r="BC133" i="49" s="1"/>
  <c r="T133" i="49" s="1"/>
  <c r="BD132" i="49"/>
  <c r="BC132" i="49" s="1"/>
  <c r="T132" i="49" s="1"/>
  <c r="BD131" i="49"/>
  <c r="BC131" i="49" s="1"/>
  <c r="T131" i="49" s="1"/>
  <c r="AY131" i="49" s="1"/>
  <c r="BD130" i="49"/>
  <c r="BC130" i="49" s="1"/>
  <c r="T130" i="49" s="1"/>
  <c r="AY130" i="49" s="1"/>
  <c r="BD129" i="49"/>
  <c r="BC129" i="49" s="1"/>
  <c r="T129" i="49" s="1"/>
  <c r="BA129" i="49" s="1"/>
  <c r="BD128" i="49"/>
  <c r="BC128" i="49" s="1"/>
  <c r="T128" i="49" s="1"/>
  <c r="BA128" i="49" s="1"/>
  <c r="BD127" i="49"/>
  <c r="BC127" i="49" s="1"/>
  <c r="T127" i="49" s="1"/>
  <c r="BD126" i="49"/>
  <c r="BC126" i="49" s="1"/>
  <c r="T126" i="49" s="1"/>
  <c r="BD125" i="49"/>
  <c r="BC125" i="49" s="1"/>
  <c r="T125" i="49" s="1"/>
  <c r="BD124" i="49"/>
  <c r="BC124" i="49" s="1"/>
  <c r="T124" i="49" s="1"/>
  <c r="BD123" i="49"/>
  <c r="BC123" i="49" s="1"/>
  <c r="T123" i="49"/>
  <c r="AY123" i="49" s="1"/>
  <c r="BD122" i="49"/>
  <c r="BC122" i="49" s="1"/>
  <c r="T122" i="49" s="1"/>
  <c r="AZ122" i="49" s="1"/>
  <c r="BD121" i="49"/>
  <c r="BC121" i="49" s="1"/>
  <c r="T121" i="49" s="1"/>
  <c r="AZ121" i="49" s="1"/>
  <c r="BD120" i="49"/>
  <c r="BC120" i="49" s="1"/>
  <c r="T120" i="49" s="1"/>
  <c r="AY120" i="49" s="1"/>
  <c r="BD119" i="49"/>
  <c r="BC119" i="49" s="1"/>
  <c r="T119" i="49" s="1"/>
  <c r="BD118" i="49"/>
  <c r="BC118" i="49" s="1"/>
  <c r="T118" i="49" s="1"/>
  <c r="BA118" i="49" s="1"/>
  <c r="BD117" i="49"/>
  <c r="BC117" i="49" s="1"/>
  <c r="T117" i="49" s="1"/>
  <c r="AY117" i="49" s="1"/>
  <c r="BD116" i="49"/>
  <c r="BC116" i="49" s="1"/>
  <c r="T116" i="49" s="1"/>
  <c r="BD115" i="49"/>
  <c r="BC115" i="49" s="1"/>
  <c r="T115" i="49" s="1"/>
  <c r="BD114" i="49"/>
  <c r="BC114" i="49" s="1"/>
  <c r="T114" i="49" s="1"/>
  <c r="BD113" i="49"/>
  <c r="BC113" i="49" s="1"/>
  <c r="T113" i="49" s="1"/>
  <c r="BD112" i="49"/>
  <c r="BC112" i="49" s="1"/>
  <c r="T112" i="49" s="1"/>
  <c r="BA112" i="49" s="1"/>
  <c r="BD111" i="49"/>
  <c r="BC111" i="49" s="1"/>
  <c r="T111" i="49"/>
  <c r="AX111" i="49" s="1"/>
  <c r="BD110" i="49"/>
  <c r="BC110" i="49" s="1"/>
  <c r="T110" i="49" s="1"/>
  <c r="AZ110" i="49" s="1"/>
  <c r="BD109" i="49"/>
  <c r="BC109" i="49" s="1"/>
  <c r="T109" i="49" s="1"/>
  <c r="BD108" i="49"/>
  <c r="BC108" i="49" s="1"/>
  <c r="T108" i="49" s="1"/>
  <c r="AY108" i="49" s="1"/>
  <c r="BD107" i="49"/>
  <c r="BC107" i="49" s="1"/>
  <c r="T107" i="49" s="1"/>
  <c r="BD106" i="49"/>
  <c r="BC106" i="49" s="1"/>
  <c r="T106" i="49" s="1"/>
  <c r="BA106" i="49" s="1"/>
  <c r="BD105" i="49"/>
  <c r="BC105" i="49" s="1"/>
  <c r="T105" i="49" s="1"/>
  <c r="BD104" i="49"/>
  <c r="BC104" i="49" s="1"/>
  <c r="T104" i="49" s="1"/>
  <c r="AX104" i="49" s="1"/>
  <c r="BD103" i="49"/>
  <c r="BC103" i="49" s="1"/>
  <c r="T103" i="49" s="1"/>
  <c r="AZ103" i="49" s="1"/>
  <c r="BD102" i="49"/>
  <c r="BC102" i="49" s="1"/>
  <c r="T102" i="49" s="1"/>
  <c r="BA102" i="49" s="1"/>
  <c r="BD101" i="49"/>
  <c r="BC101" i="49" s="1"/>
  <c r="T101" i="49" s="1"/>
  <c r="AY101" i="49" s="1"/>
  <c r="BD100" i="49"/>
  <c r="BC100" i="49" s="1"/>
  <c r="T100" i="49" s="1"/>
  <c r="AY100" i="49" s="1"/>
  <c r="BD99" i="49"/>
  <c r="BC99" i="49" s="1"/>
  <c r="T99" i="49" s="1"/>
  <c r="BD98" i="49"/>
  <c r="BC98" i="49" s="1"/>
  <c r="T98" i="49" s="1"/>
  <c r="BA98" i="49" s="1"/>
  <c r="BD97" i="49"/>
  <c r="BC97" i="49" s="1"/>
  <c r="T97" i="49" s="1"/>
  <c r="BD96" i="49"/>
  <c r="BC96" i="49" s="1"/>
  <c r="T96" i="49" s="1"/>
  <c r="AY96" i="49" s="1"/>
  <c r="BD95" i="49"/>
  <c r="BC95" i="49" s="1"/>
  <c r="T95" i="49" s="1"/>
  <c r="BD94" i="49"/>
  <c r="BC94" i="49" s="1"/>
  <c r="T94" i="49" s="1"/>
  <c r="AY94" i="49" s="1"/>
  <c r="BD93" i="49"/>
  <c r="BC93" i="49" s="1"/>
  <c r="T93" i="49" s="1"/>
  <c r="BD92" i="49"/>
  <c r="BC92" i="49" s="1"/>
  <c r="T92" i="49" s="1"/>
  <c r="AZ92" i="49" s="1"/>
  <c r="BD91" i="49"/>
  <c r="BC91" i="49" s="1"/>
  <c r="T91" i="49"/>
  <c r="BA91" i="49" s="1"/>
  <c r="BD90" i="49"/>
  <c r="BC90" i="49" s="1"/>
  <c r="T90" i="49" s="1"/>
  <c r="AY90" i="49" s="1"/>
  <c r="BD89" i="49"/>
  <c r="BC89" i="49" s="1"/>
  <c r="T89" i="49" s="1"/>
  <c r="AY89" i="49" s="1"/>
  <c r="BD88" i="49"/>
  <c r="BC88" i="49" s="1"/>
  <c r="T88" i="49" s="1"/>
  <c r="BD87" i="49"/>
  <c r="BC87" i="49" s="1"/>
  <c r="T87" i="49" s="1"/>
  <c r="BD86" i="49"/>
  <c r="BC86" i="49" s="1"/>
  <c r="T86" i="49" s="1"/>
  <c r="BD85" i="49"/>
  <c r="BC85" i="49" s="1"/>
  <c r="T85" i="49" s="1"/>
  <c r="BA85" i="49" s="1"/>
  <c r="BD84" i="49"/>
  <c r="BC84" i="49" s="1"/>
  <c r="T84" i="49" s="1"/>
  <c r="AY84" i="49" s="1"/>
  <c r="BD83" i="49"/>
  <c r="BC83" i="49" s="1"/>
  <c r="T83" i="49" s="1"/>
  <c r="BD82" i="49"/>
  <c r="BC82" i="49" s="1"/>
  <c r="T82" i="49" s="1"/>
  <c r="BD81" i="49"/>
  <c r="BC81" i="49" s="1"/>
  <c r="T81" i="49" s="1"/>
  <c r="AZ81" i="49" s="1"/>
  <c r="BD80" i="49"/>
  <c r="BC80" i="49" s="1"/>
  <c r="T80" i="49" s="1"/>
  <c r="BA80" i="49" s="1"/>
  <c r="BD79" i="49"/>
  <c r="BC79" i="49" s="1"/>
  <c r="T79" i="49" s="1"/>
  <c r="BD78" i="49"/>
  <c r="BC78" i="49" s="1"/>
  <c r="T78" i="49" s="1"/>
  <c r="BA78" i="49" s="1"/>
  <c r="BD77" i="49"/>
  <c r="BC77" i="49" s="1"/>
  <c r="T77" i="49" s="1"/>
  <c r="BD76" i="49"/>
  <c r="BC76" i="49" s="1"/>
  <c r="T76" i="49" s="1"/>
  <c r="BA76" i="49" s="1"/>
  <c r="BD75" i="49"/>
  <c r="BC75" i="49" s="1"/>
  <c r="T75" i="49" s="1"/>
  <c r="BA75" i="49" s="1"/>
  <c r="BD74" i="49"/>
  <c r="BC74" i="49" s="1"/>
  <c r="T74" i="49" s="1"/>
  <c r="BD73" i="49"/>
  <c r="BC73" i="49" s="1"/>
  <c r="T73" i="49" s="1"/>
  <c r="BD72" i="49"/>
  <c r="BC72" i="49" s="1"/>
  <c r="T72" i="49" s="1"/>
  <c r="BA72" i="49" s="1"/>
  <c r="BD71" i="49"/>
  <c r="BC71" i="49" s="1"/>
  <c r="T71" i="49" s="1"/>
  <c r="BA71" i="49" s="1"/>
  <c r="BD70" i="49"/>
  <c r="BC70" i="49" s="1"/>
  <c r="T70" i="49" s="1"/>
  <c r="BD69" i="49"/>
  <c r="BC69" i="49" s="1"/>
  <c r="T69" i="49" s="1"/>
  <c r="AX69" i="49" s="1"/>
  <c r="BD68" i="49"/>
  <c r="BC68" i="49" s="1"/>
  <c r="T68" i="49" s="1"/>
  <c r="BA68" i="49" s="1"/>
  <c r="BD67" i="49"/>
  <c r="BC67" i="49" s="1"/>
  <c r="T67" i="49" s="1"/>
  <c r="AX67" i="49" s="1"/>
  <c r="BD66" i="49"/>
  <c r="BC66" i="49"/>
  <c r="T66" i="49" s="1"/>
  <c r="AX66" i="49" s="1"/>
  <c r="BD65" i="49"/>
  <c r="BC65" i="49" s="1"/>
  <c r="T65" i="49" s="1"/>
  <c r="BD64" i="49"/>
  <c r="BC64" i="49" s="1"/>
  <c r="T64" i="49" s="1"/>
  <c r="BD63" i="49"/>
  <c r="BC63" i="49" s="1"/>
  <c r="T63" i="49" s="1"/>
  <c r="BD62" i="49"/>
  <c r="BC62" i="49" s="1"/>
  <c r="T62" i="49" s="1"/>
  <c r="BD61" i="49"/>
  <c r="BC61" i="49" s="1"/>
  <c r="T61" i="49" s="1"/>
  <c r="AX61" i="49" s="1"/>
  <c r="BD60" i="49"/>
  <c r="BC60" i="49" s="1"/>
  <c r="T60" i="49" s="1"/>
  <c r="BA60" i="49" s="1"/>
  <c r="BD59" i="49"/>
  <c r="BC59" i="49" s="1"/>
  <c r="T59" i="49" s="1"/>
  <c r="BA59" i="49" s="1"/>
  <c r="BD58" i="49"/>
  <c r="BC58" i="49" s="1"/>
  <c r="T58" i="49" s="1"/>
  <c r="BA58" i="49" s="1"/>
  <c r="BD57" i="49"/>
  <c r="BC57" i="49" s="1"/>
  <c r="T57" i="49" s="1"/>
  <c r="AX57" i="49" s="1"/>
  <c r="BD56" i="49"/>
  <c r="BC56" i="49" s="1"/>
  <c r="T56" i="49" s="1"/>
  <c r="BA56" i="49" s="1"/>
  <c r="BD55" i="49"/>
  <c r="BC55" i="49" s="1"/>
  <c r="T55" i="49" s="1"/>
  <c r="BD54" i="49"/>
  <c r="BC54" i="49" s="1"/>
  <c r="T54" i="49" s="1"/>
  <c r="AX54" i="49" s="1"/>
  <c r="BD53" i="49"/>
  <c r="BC53" i="49" s="1"/>
  <c r="T53" i="49" s="1"/>
  <c r="BD52" i="49"/>
  <c r="BC52" i="49" s="1"/>
  <c r="T52" i="49" s="1"/>
  <c r="BA52" i="49" s="1"/>
  <c r="BD51" i="49"/>
  <c r="BC51" i="49" s="1"/>
  <c r="T51" i="49"/>
  <c r="AY51" i="49" s="1"/>
  <c r="BD50" i="49"/>
  <c r="BC50" i="49" s="1"/>
  <c r="T50" i="49" s="1"/>
  <c r="AY50" i="49" s="1"/>
  <c r="BD49" i="49"/>
  <c r="BC49" i="49" s="1"/>
  <c r="T49" i="49" s="1"/>
  <c r="AX49" i="49" s="1"/>
  <c r="BD48" i="49"/>
  <c r="BC48" i="49" s="1"/>
  <c r="T48" i="49" s="1"/>
  <c r="BA48" i="49" s="1"/>
  <c r="BD47" i="49"/>
  <c r="BC47" i="49" s="1"/>
  <c r="T47" i="49" s="1"/>
  <c r="AY47" i="49" s="1"/>
  <c r="BD46" i="49"/>
  <c r="BC46" i="49" s="1"/>
  <c r="T46" i="49" s="1"/>
  <c r="BD45" i="49"/>
  <c r="BC45" i="49" s="1"/>
  <c r="T45" i="49" s="1"/>
  <c r="AX45" i="49" s="1"/>
  <c r="BD44" i="49"/>
  <c r="BC44" i="49" s="1"/>
  <c r="T44" i="49" s="1"/>
  <c r="BD43" i="49"/>
  <c r="BC43" i="49" s="1"/>
  <c r="T43" i="49" s="1"/>
  <c r="BD42" i="49"/>
  <c r="BC42" i="49" s="1"/>
  <c r="T42" i="49" s="1"/>
  <c r="BD41" i="49"/>
  <c r="BC41" i="49" s="1"/>
  <c r="T41" i="49" s="1"/>
  <c r="AX41" i="49" s="1"/>
  <c r="BD40" i="49"/>
  <c r="BC40" i="49" s="1"/>
  <c r="T40" i="49" s="1"/>
  <c r="BA40" i="49" s="1"/>
  <c r="BD39" i="49"/>
  <c r="BC39" i="49" s="1"/>
  <c r="T39" i="49" s="1"/>
  <c r="AX39" i="49" s="1"/>
  <c r="BD38" i="49"/>
  <c r="BC38" i="49" s="1"/>
  <c r="T38" i="49" s="1"/>
  <c r="AZ38" i="49" s="1"/>
  <c r="BD37" i="49"/>
  <c r="BC37" i="49" s="1"/>
  <c r="T37" i="49" s="1"/>
  <c r="AX37" i="49" s="1"/>
  <c r="BD36" i="49"/>
  <c r="BC36" i="49" s="1"/>
  <c r="T36" i="49" s="1"/>
  <c r="BD35" i="49"/>
  <c r="BC35" i="49" s="1"/>
  <c r="T35" i="49" s="1"/>
  <c r="AZ35" i="49" s="1"/>
  <c r="BD34" i="49"/>
  <c r="BC34" i="49"/>
  <c r="T34" i="49" s="1"/>
  <c r="BD33" i="49"/>
  <c r="BC33" i="49" s="1"/>
  <c r="T33" i="49" s="1"/>
  <c r="AX33" i="49" s="1"/>
  <c r="BD32" i="49"/>
  <c r="BC32" i="49" s="1"/>
  <c r="T32" i="49" s="1"/>
  <c r="BD31" i="49"/>
  <c r="BC31" i="49" s="1"/>
  <c r="T31" i="49" s="1"/>
  <c r="BA31" i="49" s="1"/>
  <c r="BD30" i="49"/>
  <c r="BC30" i="49" s="1"/>
  <c r="T30" i="49" s="1"/>
  <c r="BA30" i="49" s="1"/>
  <c r="BD29" i="49"/>
  <c r="BC29" i="49" s="1"/>
  <c r="T29" i="49" s="1"/>
  <c r="AY29" i="49" s="1"/>
  <c r="BD28" i="49"/>
  <c r="BC28" i="49" s="1"/>
  <c r="T28" i="49" s="1"/>
  <c r="BA28" i="49" s="1"/>
  <c r="BD27" i="49"/>
  <c r="BC27" i="49" s="1"/>
  <c r="T27" i="49" s="1"/>
  <c r="BD26" i="49"/>
  <c r="BC26" i="49" s="1"/>
  <c r="T26" i="49" s="1"/>
  <c r="AX26" i="49" s="1"/>
  <c r="BD25" i="49"/>
  <c r="BC25" i="49" s="1"/>
  <c r="T25" i="49" s="1"/>
  <c r="AX25" i="49" s="1"/>
  <c r="BD24" i="49"/>
  <c r="BC24" i="49" s="1"/>
  <c r="T24" i="49" s="1"/>
  <c r="BA24" i="49" s="1"/>
  <c r="BD23" i="49"/>
  <c r="BC23" i="49"/>
  <c r="T23" i="49" s="1"/>
  <c r="BA23" i="49" s="1"/>
  <c r="BD22" i="49"/>
  <c r="BC22" i="49" s="1"/>
  <c r="T22" i="49" s="1"/>
  <c r="BA22" i="49" s="1"/>
  <c r="BD21" i="49"/>
  <c r="BC21" i="49" s="1"/>
  <c r="T21" i="49" s="1"/>
  <c r="BA21" i="49" s="1"/>
  <c r="BD20" i="49"/>
  <c r="BC20" i="49" s="1"/>
  <c r="T20" i="49" s="1"/>
  <c r="AY20" i="49" s="1"/>
  <c r="BD19" i="49"/>
  <c r="BC19" i="49" s="1"/>
  <c r="T19" i="49" s="1"/>
  <c r="BA19" i="49" s="1"/>
  <c r="BD18" i="49"/>
  <c r="BC18" i="49" s="1"/>
  <c r="T18" i="49" s="1"/>
  <c r="BA18" i="49" s="1"/>
  <c r="BD17" i="49"/>
  <c r="BC17" i="49" s="1"/>
  <c r="T17" i="49" s="1"/>
  <c r="BA17" i="49" s="1"/>
  <c r="BD16" i="49"/>
  <c r="BC16" i="49" s="1"/>
  <c r="T16" i="49" s="1"/>
  <c r="AZ16" i="49" s="1"/>
  <c r="BD15" i="49"/>
  <c r="BC15" i="49" s="1"/>
  <c r="T15" i="49" s="1"/>
  <c r="AU12" i="49"/>
  <c r="AT12" i="49"/>
  <c r="AS12" i="49"/>
  <c r="AR12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Y12" i="49"/>
  <c r="X12" i="49"/>
  <c r="W12" i="49"/>
  <c r="V12" i="49"/>
  <c r="U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AU11" i="49"/>
  <c r="AT11" i="49"/>
  <c r="AS11" i="49"/>
  <c r="AR11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Y11" i="49"/>
  <c r="X11" i="49"/>
  <c r="W11" i="49"/>
  <c r="V11" i="49"/>
  <c r="U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AU10" i="49"/>
  <c r="AT10" i="49"/>
  <c r="AS10" i="49"/>
  <c r="AR10" i="49"/>
  <c r="AR8" i="49" s="1"/>
  <c r="AQ10" i="49"/>
  <c r="AP10" i="49"/>
  <c r="AO10" i="49"/>
  <c r="AN10" i="49"/>
  <c r="AM10" i="49"/>
  <c r="AL10" i="49"/>
  <c r="AK10" i="49"/>
  <c r="AJ10" i="49"/>
  <c r="AI10" i="49"/>
  <c r="AH10" i="49"/>
  <c r="AG10" i="49"/>
  <c r="AF10" i="49"/>
  <c r="AE10" i="49"/>
  <c r="AD10" i="49"/>
  <c r="AC10" i="49"/>
  <c r="AB10" i="49"/>
  <c r="AA10" i="49"/>
  <c r="Z10" i="49"/>
  <c r="Y10" i="49"/>
  <c r="X10" i="49"/>
  <c r="X8" i="49" s="1"/>
  <c r="W10" i="49"/>
  <c r="V10" i="49"/>
  <c r="U10" i="49"/>
  <c r="S10" i="49"/>
  <c r="R10" i="49"/>
  <c r="Q10" i="49"/>
  <c r="P10" i="49"/>
  <c r="O10" i="49"/>
  <c r="N10" i="49"/>
  <c r="M10" i="49"/>
  <c r="L10" i="49"/>
  <c r="K10" i="49"/>
  <c r="K8" i="49" s="1"/>
  <c r="J10" i="49"/>
  <c r="I10" i="49"/>
  <c r="H10" i="49"/>
  <c r="G10" i="49"/>
  <c r="F10" i="49"/>
  <c r="E10" i="49"/>
  <c r="D10" i="49"/>
  <c r="AU9" i="49"/>
  <c r="AT9" i="49"/>
  <c r="AS9" i="49"/>
  <c r="AR9" i="49"/>
  <c r="AQ9" i="49"/>
  <c r="AP9" i="49"/>
  <c r="AO9" i="49"/>
  <c r="AO8" i="49" s="1"/>
  <c r="AN9" i="49"/>
  <c r="AM9" i="49"/>
  <c r="AL9" i="49"/>
  <c r="AK9" i="49"/>
  <c r="AJ9" i="49"/>
  <c r="AI9" i="49"/>
  <c r="AH9" i="49"/>
  <c r="AG9" i="49"/>
  <c r="AF9" i="49"/>
  <c r="AE9" i="49"/>
  <c r="AD9" i="49"/>
  <c r="AC9" i="49"/>
  <c r="AB9" i="49"/>
  <c r="AA9" i="49"/>
  <c r="Z9" i="49"/>
  <c r="Y9" i="49"/>
  <c r="X9" i="49"/>
  <c r="W9" i="49"/>
  <c r="V9" i="49"/>
  <c r="U9" i="49"/>
  <c r="S9" i="49"/>
  <c r="R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BD269" i="44"/>
  <c r="BC269" i="44" s="1"/>
  <c r="T269" i="44" s="1"/>
  <c r="AY269" i="44" s="1"/>
  <c r="BD268" i="44"/>
  <c r="BC268" i="44" s="1"/>
  <c r="T268" i="44" s="1"/>
  <c r="BD267" i="44"/>
  <c r="BC267" i="44" s="1"/>
  <c r="T267" i="44"/>
  <c r="AZ267" i="44" s="1"/>
  <c r="BD266" i="44"/>
  <c r="BC266" i="44" s="1"/>
  <c r="T266" i="44" s="1"/>
  <c r="BD265" i="44"/>
  <c r="BC265" i="44" s="1"/>
  <c r="T265" i="44" s="1"/>
  <c r="BD264" i="44"/>
  <c r="BC264" i="44" s="1"/>
  <c r="T264" i="44" s="1"/>
  <c r="AZ264" i="44" s="1"/>
  <c r="BD263" i="44"/>
  <c r="BC263" i="44" s="1"/>
  <c r="T263" i="44" s="1"/>
  <c r="BD262" i="44"/>
  <c r="BC262" i="44"/>
  <c r="T262" i="44" s="1"/>
  <c r="AX262" i="44" s="1"/>
  <c r="BD261" i="44"/>
  <c r="BC261" i="44" s="1"/>
  <c r="T261" i="44" s="1"/>
  <c r="BD260" i="44"/>
  <c r="BC260" i="44" s="1"/>
  <c r="T260" i="44" s="1"/>
  <c r="BD259" i="44"/>
  <c r="BC259" i="44" s="1"/>
  <c r="T259" i="44" s="1"/>
  <c r="AZ259" i="44" s="1"/>
  <c r="BD258" i="44"/>
  <c r="BC258" i="44" s="1"/>
  <c r="T258" i="44" s="1"/>
  <c r="BD257" i="44"/>
  <c r="BC257" i="44" s="1"/>
  <c r="T257" i="44" s="1"/>
  <c r="BD256" i="44"/>
  <c r="BC256" i="44" s="1"/>
  <c r="T256" i="44" s="1"/>
  <c r="BD255" i="44"/>
  <c r="BC255" i="44"/>
  <c r="T255" i="44" s="1"/>
  <c r="BD254" i="44"/>
  <c r="BC254" i="44" s="1"/>
  <c r="T254" i="44" s="1"/>
  <c r="AX254" i="44" s="1"/>
  <c r="BD253" i="44"/>
  <c r="BC253" i="44" s="1"/>
  <c r="T253" i="44" s="1"/>
  <c r="BD252" i="44"/>
  <c r="BC252" i="44" s="1"/>
  <c r="T252" i="44" s="1"/>
  <c r="BD251" i="44"/>
  <c r="BC251" i="44" s="1"/>
  <c r="T251" i="44" s="1"/>
  <c r="AZ251" i="44" s="1"/>
  <c r="BD250" i="44"/>
  <c r="BC250" i="44" s="1"/>
  <c r="T250" i="44" s="1"/>
  <c r="BA250" i="44" s="1"/>
  <c r="BD249" i="44"/>
  <c r="BC249" i="44" s="1"/>
  <c r="T249" i="44"/>
  <c r="BD248" i="44"/>
  <c r="BC248" i="44"/>
  <c r="T248" i="44" s="1"/>
  <c r="BD247" i="44"/>
  <c r="BC247" i="44" s="1"/>
  <c r="T247" i="44"/>
  <c r="BD246" i="44"/>
  <c r="BC246" i="44" s="1"/>
  <c r="T246" i="44" s="1"/>
  <c r="AX246" i="44" s="1"/>
  <c r="BD245" i="44"/>
  <c r="BC245" i="44"/>
  <c r="T245" i="44" s="1"/>
  <c r="BD244" i="44"/>
  <c r="BC244" i="44" s="1"/>
  <c r="T244" i="44" s="1"/>
  <c r="BD243" i="44"/>
  <c r="BC243" i="44" s="1"/>
  <c r="T243" i="44" s="1"/>
  <c r="AZ243" i="44" s="1"/>
  <c r="BD242" i="44"/>
  <c r="BC242" i="44" s="1"/>
  <c r="T242" i="44" s="1"/>
  <c r="AY242" i="44" s="1"/>
  <c r="BD241" i="44"/>
  <c r="BC241" i="44" s="1"/>
  <c r="T241" i="44" s="1"/>
  <c r="BD240" i="44"/>
  <c r="BC240" i="44" s="1"/>
  <c r="T240" i="44" s="1"/>
  <c r="BD239" i="44"/>
  <c r="BC239" i="44"/>
  <c r="T239" i="44" s="1"/>
  <c r="BD238" i="44"/>
  <c r="BC238" i="44" s="1"/>
  <c r="T238" i="44" s="1"/>
  <c r="AX238" i="44" s="1"/>
  <c r="BD237" i="44"/>
  <c r="BC237" i="44" s="1"/>
  <c r="T237" i="44" s="1"/>
  <c r="BD236" i="44"/>
  <c r="BC236" i="44" s="1"/>
  <c r="T236" i="44" s="1"/>
  <c r="BD235" i="44"/>
  <c r="BC235" i="44" s="1"/>
  <c r="T235" i="44" s="1"/>
  <c r="AZ235" i="44" s="1"/>
  <c r="BD234" i="44"/>
  <c r="BC234" i="44" s="1"/>
  <c r="T234" i="44"/>
  <c r="BD233" i="44"/>
  <c r="BC233" i="44"/>
  <c r="T233" i="44" s="1"/>
  <c r="BD232" i="44"/>
  <c r="BC232" i="44" s="1"/>
  <c r="T232" i="44"/>
  <c r="AZ232" i="44" s="1"/>
  <c r="BD231" i="44"/>
  <c r="BC231" i="44" s="1"/>
  <c r="T231" i="44" s="1"/>
  <c r="AZ231" i="44" s="1"/>
  <c r="BD230" i="44"/>
  <c r="BC230" i="44" s="1"/>
  <c r="T230" i="44" s="1"/>
  <c r="AX230" i="44" s="1"/>
  <c r="BD229" i="44"/>
  <c r="BC229" i="44" s="1"/>
  <c r="T229" i="44" s="1"/>
  <c r="BD228" i="44"/>
  <c r="BC228" i="44" s="1"/>
  <c r="T228" i="44" s="1"/>
  <c r="BD227" i="44"/>
  <c r="BC227" i="44"/>
  <c r="T227" i="44" s="1"/>
  <c r="AZ227" i="44" s="1"/>
  <c r="BD226" i="44"/>
  <c r="BC226" i="44" s="1"/>
  <c r="T226" i="44" s="1"/>
  <c r="BD225" i="44"/>
  <c r="BC225" i="44" s="1"/>
  <c r="T225" i="44" s="1"/>
  <c r="BD224" i="44"/>
  <c r="BC224" i="44" s="1"/>
  <c r="T224" i="44" s="1"/>
  <c r="AZ224" i="44" s="1"/>
  <c r="BD223" i="44"/>
  <c r="BC223" i="44"/>
  <c r="T223" i="44" s="1"/>
  <c r="BD222" i="44"/>
  <c r="BC222" i="44" s="1"/>
  <c r="T222" i="44"/>
  <c r="AX222" i="44" s="1"/>
  <c r="BD221" i="44"/>
  <c r="BC221" i="44" s="1"/>
  <c r="T221" i="44" s="1"/>
  <c r="BD220" i="44"/>
  <c r="BC220" i="44" s="1"/>
  <c r="T220" i="44" s="1"/>
  <c r="BD219" i="44"/>
  <c r="BC219" i="44" s="1"/>
  <c r="T219" i="44" s="1"/>
  <c r="BA219" i="44" s="1"/>
  <c r="BD218" i="44"/>
  <c r="BC218" i="44" s="1"/>
  <c r="T218" i="44" s="1"/>
  <c r="BA218" i="44" s="1"/>
  <c r="BD217" i="44"/>
  <c r="BC217" i="44" s="1"/>
  <c r="T217" i="44" s="1"/>
  <c r="BD216" i="44"/>
  <c r="BC216" i="44" s="1"/>
  <c r="T216" i="44" s="1"/>
  <c r="BA216" i="44" s="1"/>
  <c r="BD215" i="44"/>
  <c r="BC215" i="44" s="1"/>
  <c r="T215" i="44" s="1"/>
  <c r="BA215" i="44" s="1"/>
  <c r="BD214" i="44"/>
  <c r="BC214" i="44" s="1"/>
  <c r="T214" i="44" s="1"/>
  <c r="BA214" i="44" s="1"/>
  <c r="BD213" i="44"/>
  <c r="BC213" i="44" s="1"/>
  <c r="T213" i="44" s="1"/>
  <c r="BD212" i="44"/>
  <c r="BC212" i="44" s="1"/>
  <c r="T212" i="44" s="1"/>
  <c r="BA212" i="44" s="1"/>
  <c r="BD211" i="44"/>
  <c r="BC211" i="44" s="1"/>
  <c r="T211" i="44"/>
  <c r="BA211" i="44" s="1"/>
  <c r="BD210" i="44"/>
  <c r="BC210" i="44" s="1"/>
  <c r="T210" i="44" s="1"/>
  <c r="BA210" i="44" s="1"/>
  <c r="BD209" i="44"/>
  <c r="BC209" i="44" s="1"/>
  <c r="T209" i="44" s="1"/>
  <c r="BD208" i="44"/>
  <c r="BC208" i="44" s="1"/>
  <c r="T208" i="44" s="1"/>
  <c r="AZ208" i="44" s="1"/>
  <c r="BD207" i="44"/>
  <c r="BC207" i="44"/>
  <c r="T207" i="44" s="1"/>
  <c r="BA207" i="44" s="1"/>
  <c r="BD206" i="44"/>
  <c r="BC206" i="44" s="1"/>
  <c r="T206" i="44" s="1"/>
  <c r="BD205" i="44"/>
  <c r="BC205" i="44" s="1"/>
  <c r="T205" i="44" s="1"/>
  <c r="BA205" i="44" s="1"/>
  <c r="BD204" i="44"/>
  <c r="BC204" i="44" s="1"/>
  <c r="T204" i="44" s="1"/>
  <c r="BD203" i="44"/>
  <c r="BC203" i="44" s="1"/>
  <c r="T203" i="44" s="1"/>
  <c r="BA203" i="44" s="1"/>
  <c r="BD202" i="44"/>
  <c r="BC202" i="44"/>
  <c r="T202" i="44" s="1"/>
  <c r="BD201" i="44"/>
  <c r="BC201" i="44" s="1"/>
  <c r="T201" i="44" s="1"/>
  <c r="BA201" i="44" s="1"/>
  <c r="BD200" i="44"/>
  <c r="BC200" i="44" s="1"/>
  <c r="T200" i="44" s="1"/>
  <c r="BD199" i="44"/>
  <c r="BC199" i="44" s="1"/>
  <c r="T199" i="44" s="1"/>
  <c r="BA199" i="44"/>
  <c r="BD198" i="44"/>
  <c r="BC198" i="44"/>
  <c r="T198" i="44" s="1"/>
  <c r="BD197" i="44"/>
  <c r="BC197" i="44" s="1"/>
  <c r="T197" i="44" s="1"/>
  <c r="BA197" i="44" s="1"/>
  <c r="BD196" i="44"/>
  <c r="BC196" i="44" s="1"/>
  <c r="T196" i="44" s="1"/>
  <c r="BD195" i="44"/>
  <c r="BC195" i="44" s="1"/>
  <c r="T195" i="44" s="1"/>
  <c r="BA195" i="44" s="1"/>
  <c r="BD194" i="44"/>
  <c r="BC194" i="44" s="1"/>
  <c r="T194" i="44" s="1"/>
  <c r="BD193" i="44"/>
  <c r="BC193" i="44" s="1"/>
  <c r="T193" i="44" s="1"/>
  <c r="BA193" i="44" s="1"/>
  <c r="BD192" i="44"/>
  <c r="BC192" i="44" s="1"/>
  <c r="T192" i="44"/>
  <c r="BD191" i="44"/>
  <c r="BC191" i="44" s="1"/>
  <c r="T191" i="44" s="1"/>
  <c r="BA191" i="44" s="1"/>
  <c r="BD190" i="44"/>
  <c r="BC190" i="44"/>
  <c r="T190" i="44" s="1"/>
  <c r="BD189" i="44"/>
  <c r="BC189" i="44" s="1"/>
  <c r="T189" i="44" s="1"/>
  <c r="BA189" i="44" s="1"/>
  <c r="BD188" i="44"/>
  <c r="BC188" i="44" s="1"/>
  <c r="T188" i="44" s="1"/>
  <c r="BD187" i="44"/>
  <c r="BC187" i="44" s="1"/>
  <c r="T187" i="44" s="1"/>
  <c r="BA187" i="44" s="1"/>
  <c r="BD186" i="44"/>
  <c r="BC186" i="44" s="1"/>
  <c r="T186" i="44" s="1"/>
  <c r="BD185" i="44"/>
  <c r="BC185" i="44" s="1"/>
  <c r="T185" i="44" s="1"/>
  <c r="BA185" i="44" s="1"/>
  <c r="BD184" i="44"/>
  <c r="BC184" i="44" s="1"/>
  <c r="T184" i="44" s="1"/>
  <c r="BD183" i="44"/>
  <c r="BC183" i="44" s="1"/>
  <c r="T183" i="44" s="1"/>
  <c r="BA183" i="44" s="1"/>
  <c r="BD182" i="44"/>
  <c r="BC182" i="44" s="1"/>
  <c r="T182" i="44" s="1"/>
  <c r="BD181" i="44"/>
  <c r="BC181" i="44" s="1"/>
  <c r="BD180" i="44"/>
  <c r="BC180" i="44" s="1"/>
  <c r="T180" i="44" s="1"/>
  <c r="BD179" i="44"/>
  <c r="BC179" i="44" s="1"/>
  <c r="T179" i="44" s="1"/>
  <c r="BA179" i="44" s="1"/>
  <c r="BD178" i="44"/>
  <c r="BC178" i="44" s="1"/>
  <c r="T178" i="44" s="1"/>
  <c r="BD177" i="44"/>
  <c r="BC177" i="44" s="1"/>
  <c r="T177" i="44" s="1"/>
  <c r="BA177" i="44" s="1"/>
  <c r="BD176" i="44"/>
  <c r="BC176" i="44" s="1"/>
  <c r="T176" i="44" s="1"/>
  <c r="BD175" i="44"/>
  <c r="BC175" i="44"/>
  <c r="T175" i="44" s="1"/>
  <c r="BD174" i="44"/>
  <c r="BC174" i="44" s="1"/>
  <c r="T174" i="44" s="1"/>
  <c r="BD173" i="44"/>
  <c r="BC173" i="44" s="1"/>
  <c r="T173" i="44" s="1"/>
  <c r="AX173" i="44" s="1"/>
  <c r="BD172" i="44"/>
  <c r="BC172" i="44" s="1"/>
  <c r="T172" i="44" s="1"/>
  <c r="BA172" i="44" s="1"/>
  <c r="BD171" i="44"/>
  <c r="BC171" i="44" s="1"/>
  <c r="T171" i="44" s="1"/>
  <c r="BD170" i="44"/>
  <c r="BC170" i="44"/>
  <c r="T170" i="44" s="1"/>
  <c r="BD169" i="44"/>
  <c r="BC169" i="44" s="1"/>
  <c r="T169" i="44" s="1"/>
  <c r="AX169" i="44" s="1"/>
  <c r="BD168" i="44"/>
  <c r="BC168" i="44" s="1"/>
  <c r="T168" i="44" s="1"/>
  <c r="BD167" i="44"/>
  <c r="BC167" i="44" s="1"/>
  <c r="T167" i="44" s="1"/>
  <c r="BD166" i="44"/>
  <c r="BC166" i="44" s="1"/>
  <c r="T166" i="44" s="1"/>
  <c r="BD165" i="44"/>
  <c r="BC165" i="44" s="1"/>
  <c r="T165" i="44" s="1"/>
  <c r="BA165" i="44" s="1"/>
  <c r="BD164" i="44"/>
  <c r="BC164" i="44" s="1"/>
  <c r="T164" i="44" s="1"/>
  <c r="BD163" i="44"/>
  <c r="BC163" i="44" s="1"/>
  <c r="T163" i="44"/>
  <c r="AX163" i="44" s="1"/>
  <c r="BD162" i="44"/>
  <c r="BC162" i="44" s="1"/>
  <c r="T162" i="44" s="1"/>
  <c r="BD161" i="44"/>
  <c r="BC161" i="44" s="1"/>
  <c r="T161" i="44" s="1"/>
  <c r="AZ161" i="44" s="1"/>
  <c r="BD160" i="44"/>
  <c r="BC160" i="44"/>
  <c r="T160" i="44" s="1"/>
  <c r="BA160" i="44" s="1"/>
  <c r="BD159" i="44"/>
  <c r="BC159" i="44" s="1"/>
  <c r="T159" i="44" s="1"/>
  <c r="BD158" i="44"/>
  <c r="BC158" i="44" s="1"/>
  <c r="T158" i="44" s="1"/>
  <c r="BD157" i="44"/>
  <c r="BC157" i="44" s="1"/>
  <c r="T157" i="44" s="1"/>
  <c r="AZ157" i="44" s="1"/>
  <c r="BD156" i="44"/>
  <c r="BC156" i="44" s="1"/>
  <c r="T156" i="44" s="1"/>
  <c r="AX156" i="44" s="1"/>
  <c r="BD155" i="44"/>
  <c r="BC155" i="44" s="1"/>
  <c r="T155" i="44" s="1"/>
  <c r="BD154" i="44"/>
  <c r="BC154" i="44" s="1"/>
  <c r="T154" i="44" s="1"/>
  <c r="BD153" i="44"/>
  <c r="BC153" i="44"/>
  <c r="T153" i="44" s="1"/>
  <c r="BA153" i="44" s="1"/>
  <c r="BD152" i="44"/>
  <c r="BC152" i="44" s="1"/>
  <c r="T152" i="44" s="1"/>
  <c r="BD151" i="44"/>
  <c r="BC151" i="44" s="1"/>
  <c r="T151" i="44" s="1"/>
  <c r="BD150" i="44"/>
  <c r="BC150" i="44" s="1"/>
  <c r="T150" i="44" s="1"/>
  <c r="BD149" i="44"/>
  <c r="BC149" i="44" s="1"/>
  <c r="T149" i="44" s="1"/>
  <c r="AX149" i="44" s="1"/>
  <c r="BD148" i="44"/>
  <c r="BC148" i="44" s="1"/>
  <c r="T148" i="44" s="1"/>
  <c r="BA148" i="44" s="1"/>
  <c r="BD147" i="44"/>
  <c r="BC147" i="44" s="1"/>
  <c r="T147" i="44"/>
  <c r="BD146" i="44"/>
  <c r="BC146" i="44" s="1"/>
  <c r="T146" i="44" s="1"/>
  <c r="BD145" i="44"/>
  <c r="BC145" i="44" s="1"/>
  <c r="T145" i="44" s="1"/>
  <c r="AZ145" i="44" s="1"/>
  <c r="BD144" i="44"/>
  <c r="BC144" i="44" s="1"/>
  <c r="T144" i="44" s="1"/>
  <c r="BA144" i="44" s="1"/>
  <c r="BD143" i="44"/>
  <c r="BC143" i="44"/>
  <c r="T143" i="44" s="1"/>
  <c r="BD142" i="44"/>
  <c r="BC142" i="44" s="1"/>
  <c r="T142" i="44" s="1"/>
  <c r="BD141" i="44"/>
  <c r="BC141" i="44"/>
  <c r="T141" i="44" s="1"/>
  <c r="AZ141" i="44" s="1"/>
  <c r="BD140" i="44"/>
  <c r="BC140" i="44" s="1"/>
  <c r="T140" i="44" s="1"/>
  <c r="AX140" i="44" s="1"/>
  <c r="BD139" i="44"/>
  <c r="BC139" i="44" s="1"/>
  <c r="T139" i="44" s="1"/>
  <c r="BD138" i="44"/>
  <c r="BC138" i="44" s="1"/>
  <c r="T138" i="44" s="1"/>
  <c r="BD137" i="44"/>
  <c r="BC137" i="44" s="1"/>
  <c r="T137" i="44" s="1"/>
  <c r="BA137" i="44" s="1"/>
  <c r="BD136" i="44"/>
  <c r="BC136" i="44"/>
  <c r="T136" i="44" s="1"/>
  <c r="BD135" i="44"/>
  <c r="BC135" i="44" s="1"/>
  <c r="T135" i="44" s="1"/>
  <c r="BA135" i="44" s="1"/>
  <c r="BD134" i="44"/>
  <c r="BC134" i="44" s="1"/>
  <c r="T134" i="44" s="1"/>
  <c r="BD133" i="44"/>
  <c r="BC133" i="44" s="1"/>
  <c r="T133" i="44" s="1"/>
  <c r="BA133" i="44" s="1"/>
  <c r="BD132" i="44"/>
  <c r="BC132" i="44" s="1"/>
  <c r="T132" i="44" s="1"/>
  <c r="BD131" i="44"/>
  <c r="BC131" i="44" s="1"/>
  <c r="T131" i="44" s="1"/>
  <c r="BA131" i="44" s="1"/>
  <c r="BD130" i="44"/>
  <c r="BC130" i="44" s="1"/>
  <c r="T130" i="44" s="1"/>
  <c r="BD129" i="44"/>
  <c r="BC129" i="44"/>
  <c r="T129" i="44" s="1"/>
  <c r="BA129" i="44" s="1"/>
  <c r="BD128" i="44"/>
  <c r="BC128" i="44" s="1"/>
  <c r="T128" i="44" s="1"/>
  <c r="BD127" i="44"/>
  <c r="BC127" i="44" s="1"/>
  <c r="T127" i="44" s="1"/>
  <c r="BA127" i="44" s="1"/>
  <c r="BD126" i="44"/>
  <c r="BC126" i="44" s="1"/>
  <c r="T126" i="44" s="1"/>
  <c r="BD125" i="44"/>
  <c r="BC125" i="44" s="1"/>
  <c r="T125" i="44" s="1"/>
  <c r="BA125" i="44" s="1"/>
  <c r="BD124" i="44"/>
  <c r="BC124" i="44" s="1"/>
  <c r="T124" i="44" s="1"/>
  <c r="BD123" i="44"/>
  <c r="BC123" i="44" s="1"/>
  <c r="T123" i="44" s="1"/>
  <c r="BA123" i="44" s="1"/>
  <c r="BD122" i="44"/>
  <c r="BC122" i="44" s="1"/>
  <c r="T122" i="44" s="1"/>
  <c r="BD121" i="44"/>
  <c r="BC121" i="44" s="1"/>
  <c r="T121" i="44" s="1"/>
  <c r="BA121" i="44" s="1"/>
  <c r="BD120" i="44"/>
  <c r="BC120" i="44" s="1"/>
  <c r="T120" i="44" s="1"/>
  <c r="BD119" i="44"/>
  <c r="BC119" i="44" s="1"/>
  <c r="T119" i="44" s="1"/>
  <c r="BA119" i="44" s="1"/>
  <c r="BD118" i="44"/>
  <c r="BC118" i="44" s="1"/>
  <c r="T118" i="44" s="1"/>
  <c r="BD117" i="44"/>
  <c r="BC117" i="44" s="1"/>
  <c r="T117" i="44" s="1"/>
  <c r="BA117" i="44" s="1"/>
  <c r="BD116" i="44"/>
  <c r="BC116" i="44" s="1"/>
  <c r="T116" i="44" s="1"/>
  <c r="BD115" i="44"/>
  <c r="BC115" i="44" s="1"/>
  <c r="T115" i="44" s="1"/>
  <c r="BD114" i="44"/>
  <c r="BC114" i="44" s="1"/>
  <c r="T114" i="44" s="1"/>
  <c r="BD113" i="44"/>
  <c r="BC113" i="44" s="1"/>
  <c r="T113" i="44" s="1"/>
  <c r="BD112" i="44"/>
  <c r="BC112" i="44" s="1"/>
  <c r="T112" i="44" s="1"/>
  <c r="BD111" i="44"/>
  <c r="BC111" i="44" s="1"/>
  <c r="T111" i="44" s="1"/>
  <c r="BA111" i="44" s="1"/>
  <c r="BD110" i="44"/>
  <c r="BC110" i="44" s="1"/>
  <c r="T110" i="44" s="1"/>
  <c r="BD109" i="44"/>
  <c r="BC109" i="44"/>
  <c r="T109" i="44" s="1"/>
  <c r="AZ109" i="44" s="1"/>
  <c r="BD108" i="44"/>
  <c r="BC108" i="44" s="1"/>
  <c r="T108" i="44" s="1"/>
  <c r="BD107" i="44"/>
  <c r="BC107" i="44" s="1"/>
  <c r="T107" i="44" s="1"/>
  <c r="AZ107" i="44" s="1"/>
  <c r="BD106" i="44"/>
  <c r="BC106" i="44" s="1"/>
  <c r="T106" i="44" s="1"/>
  <c r="BD105" i="44"/>
  <c r="BC105" i="44" s="1"/>
  <c r="T105" i="44" s="1"/>
  <c r="BD104" i="44"/>
  <c r="BC104" i="44"/>
  <c r="T104" i="44" s="1"/>
  <c r="BD103" i="44"/>
  <c r="BC103" i="44" s="1"/>
  <c r="T103" i="44" s="1"/>
  <c r="AZ103" i="44" s="1"/>
  <c r="BD102" i="44"/>
  <c r="BC102" i="44" s="1"/>
  <c r="T102" i="44" s="1"/>
  <c r="BD101" i="44"/>
  <c r="BC101" i="44" s="1"/>
  <c r="T101" i="44" s="1"/>
  <c r="AZ101" i="44" s="1"/>
  <c r="BD100" i="44"/>
  <c r="BC100" i="44" s="1"/>
  <c r="T100" i="44" s="1"/>
  <c r="BD99" i="44"/>
  <c r="BC99" i="44" s="1"/>
  <c r="T99" i="44" s="1"/>
  <c r="AZ99" i="44" s="1"/>
  <c r="BD98" i="44"/>
  <c r="BC98" i="44" s="1"/>
  <c r="T98" i="44"/>
  <c r="BD97" i="44"/>
  <c r="BC97" i="44"/>
  <c r="T97" i="44" s="1"/>
  <c r="AZ97" i="44" s="1"/>
  <c r="BD96" i="44"/>
  <c r="BC96" i="44" s="1"/>
  <c r="T96" i="44" s="1"/>
  <c r="BD95" i="44"/>
  <c r="BC95" i="44" s="1"/>
  <c r="T95" i="44" s="1"/>
  <c r="AZ95" i="44" s="1"/>
  <c r="BD94" i="44"/>
  <c r="BC94" i="44" s="1"/>
  <c r="T94" i="44" s="1"/>
  <c r="BD93" i="44"/>
  <c r="BC93" i="44" s="1"/>
  <c r="T93" i="44" s="1"/>
  <c r="AZ93" i="44" s="1"/>
  <c r="BD92" i="44"/>
  <c r="BC92" i="44" s="1"/>
  <c r="T92" i="44" s="1"/>
  <c r="BD91" i="44"/>
  <c r="BC91" i="44" s="1"/>
  <c r="T91" i="44" s="1"/>
  <c r="AZ91" i="44" s="1"/>
  <c r="BD90" i="44"/>
  <c r="BC90" i="44" s="1"/>
  <c r="T90" i="44" s="1"/>
  <c r="BD89" i="44"/>
  <c r="BC89" i="44"/>
  <c r="T89" i="44" s="1"/>
  <c r="AZ89" i="44" s="1"/>
  <c r="BD88" i="44"/>
  <c r="BC88" i="44" s="1"/>
  <c r="T88" i="44" s="1"/>
  <c r="BD87" i="44"/>
  <c r="BC87" i="44" s="1"/>
  <c r="T87" i="44" s="1"/>
  <c r="AZ87" i="44" s="1"/>
  <c r="BD86" i="44"/>
  <c r="BC86" i="44" s="1"/>
  <c r="T86" i="44" s="1"/>
  <c r="BD85" i="44"/>
  <c r="BC85" i="44" s="1"/>
  <c r="T85" i="44" s="1"/>
  <c r="BA85" i="44" s="1"/>
  <c r="BD84" i="44"/>
  <c r="BC84" i="44" s="1"/>
  <c r="T84" i="44" s="1"/>
  <c r="BD83" i="44"/>
  <c r="BC83" i="44" s="1"/>
  <c r="T83" i="44" s="1"/>
  <c r="BD82" i="44"/>
  <c r="BC82" i="44"/>
  <c r="T82" i="44" s="1"/>
  <c r="BD81" i="44"/>
  <c r="BC81" i="44" s="1"/>
  <c r="T81" i="44" s="1"/>
  <c r="BD80" i="44"/>
  <c r="BC80" i="44" s="1"/>
  <c r="T80" i="44" s="1"/>
  <c r="BD79" i="44"/>
  <c r="BC79" i="44" s="1"/>
  <c r="T79" i="44" s="1"/>
  <c r="AX79" i="44" s="1"/>
  <c r="BD78" i="44"/>
  <c r="BC78" i="44" s="1"/>
  <c r="T78" i="44"/>
  <c r="BD77" i="44"/>
  <c r="BC77" i="44"/>
  <c r="T77" i="44" s="1"/>
  <c r="BD76" i="44"/>
  <c r="BC76" i="44" s="1"/>
  <c r="T76" i="44" s="1"/>
  <c r="AX76" i="44" s="1"/>
  <c r="BD75" i="44"/>
  <c r="BC75" i="44" s="1"/>
  <c r="T75" i="44" s="1"/>
  <c r="BA75" i="44" s="1"/>
  <c r="BD74" i="44"/>
  <c r="BC74" i="44" s="1"/>
  <c r="T74" i="44" s="1"/>
  <c r="BD73" i="44"/>
  <c r="BC73" i="44" s="1"/>
  <c r="T73" i="44" s="1"/>
  <c r="BD72" i="44"/>
  <c r="BC72" i="44" s="1"/>
  <c r="T72" i="44" s="1"/>
  <c r="BD71" i="44"/>
  <c r="BC71" i="44" s="1"/>
  <c r="T71" i="44" s="1"/>
  <c r="BD70" i="44"/>
  <c r="BC70" i="44" s="1"/>
  <c r="T70" i="44" s="1"/>
  <c r="BD69" i="44"/>
  <c r="BC69" i="44" s="1"/>
  <c r="T69" i="44" s="1"/>
  <c r="AZ69" i="44" s="1"/>
  <c r="BD68" i="44"/>
  <c r="BC68" i="44" s="1"/>
  <c r="T68" i="44" s="1"/>
  <c r="BD67" i="44"/>
  <c r="BC67" i="44" s="1"/>
  <c r="T67" i="44"/>
  <c r="AX67" i="44" s="1"/>
  <c r="BD66" i="44"/>
  <c r="BC66" i="44" s="1"/>
  <c r="T66" i="44" s="1"/>
  <c r="BD65" i="44"/>
  <c r="BC65" i="44" s="1"/>
  <c r="T65" i="44" s="1"/>
  <c r="AY65" i="44"/>
  <c r="BD64" i="44"/>
  <c r="BC64" i="44" s="1"/>
  <c r="T64" i="44" s="1"/>
  <c r="BD63" i="44"/>
  <c r="BC63" i="44" s="1"/>
  <c r="T63" i="44" s="1"/>
  <c r="BA63" i="44" s="1"/>
  <c r="BD62" i="44"/>
  <c r="BC62" i="44" s="1"/>
  <c r="T62" i="44" s="1"/>
  <c r="BD61" i="44"/>
  <c r="BC61" i="44" s="1"/>
  <c r="T61" i="44" s="1"/>
  <c r="AZ61" i="44" s="1"/>
  <c r="BD60" i="44"/>
  <c r="BC60" i="44" s="1"/>
  <c r="T60" i="44" s="1"/>
  <c r="AX60" i="44" s="1"/>
  <c r="BD59" i="44"/>
  <c r="BC59" i="44"/>
  <c r="T59" i="44" s="1"/>
  <c r="BD58" i="44"/>
  <c r="BC58" i="44" s="1"/>
  <c r="T58" i="44" s="1"/>
  <c r="BD57" i="44"/>
  <c r="BC57" i="44"/>
  <c r="T57" i="44" s="1"/>
  <c r="BD56" i="44"/>
  <c r="BC56" i="44" s="1"/>
  <c r="T56" i="44" s="1"/>
  <c r="BD55" i="44"/>
  <c r="BC55" i="44"/>
  <c r="T55" i="44" s="1"/>
  <c r="BD54" i="44"/>
  <c r="BC54" i="44" s="1"/>
  <c r="T54" i="44" s="1"/>
  <c r="BD53" i="44"/>
  <c r="BC53" i="44"/>
  <c r="T53" i="44" s="1"/>
  <c r="AZ53" i="44" s="1"/>
  <c r="BD52" i="44"/>
  <c r="BC52" i="44" s="1"/>
  <c r="T52" i="44" s="1"/>
  <c r="BD51" i="44"/>
  <c r="BC51" i="44" s="1"/>
  <c r="T51" i="44" s="1"/>
  <c r="AX51" i="44" s="1"/>
  <c r="BD50" i="44"/>
  <c r="BC50" i="44" s="1"/>
  <c r="T50" i="44" s="1"/>
  <c r="BD49" i="44"/>
  <c r="BC49" i="44" s="1"/>
  <c r="T49" i="44" s="1"/>
  <c r="AY49" i="44" s="1"/>
  <c r="BD48" i="44"/>
  <c r="BC48" i="44" s="1"/>
  <c r="BD47" i="44"/>
  <c r="BC47" i="44" s="1"/>
  <c r="T47" i="44" s="1"/>
  <c r="BA47" i="44" s="1"/>
  <c r="BD46" i="44"/>
  <c r="BC46" i="44" s="1"/>
  <c r="T46" i="44" s="1"/>
  <c r="BD45" i="44"/>
  <c r="BC45" i="44" s="1"/>
  <c r="T45" i="44" s="1"/>
  <c r="BD44" i="44"/>
  <c r="BC44" i="44" s="1"/>
  <c r="T44" i="44" s="1"/>
  <c r="AX44" i="44" s="1"/>
  <c r="BD43" i="44"/>
  <c r="BC43" i="44"/>
  <c r="T43" i="44" s="1"/>
  <c r="BD42" i="44"/>
  <c r="BC42" i="44" s="1"/>
  <c r="T42" i="44" s="1"/>
  <c r="BD41" i="44"/>
  <c r="BC41" i="44" s="1"/>
  <c r="T41" i="44" s="1"/>
  <c r="BD40" i="44"/>
  <c r="BC40" i="44" s="1"/>
  <c r="T40" i="44" s="1"/>
  <c r="AX40" i="44" s="1"/>
  <c r="BD39" i="44"/>
  <c r="BC39" i="44" s="1"/>
  <c r="T39" i="44" s="1"/>
  <c r="BD38" i="44"/>
  <c r="BC38" i="44" s="1"/>
  <c r="T38" i="44" s="1"/>
  <c r="AX38" i="44" s="1"/>
  <c r="BD37" i="44"/>
  <c r="BC37" i="44" s="1"/>
  <c r="T37" i="44" s="1"/>
  <c r="BD36" i="44"/>
  <c r="BC36" i="44" s="1"/>
  <c r="T36" i="44" s="1"/>
  <c r="AX36" i="44" s="1"/>
  <c r="BD35" i="44"/>
  <c r="BC35" i="44" s="1"/>
  <c r="T35" i="44" s="1"/>
  <c r="BD34" i="44"/>
  <c r="BC34" i="44" s="1"/>
  <c r="T34" i="44" s="1"/>
  <c r="BD33" i="44"/>
  <c r="BC33" i="44" s="1"/>
  <c r="T33" i="44" s="1"/>
  <c r="BD32" i="44"/>
  <c r="BC32" i="44" s="1"/>
  <c r="T32" i="44" s="1"/>
  <c r="AX32" i="44"/>
  <c r="BD31" i="44"/>
  <c r="BC31" i="44" s="1"/>
  <c r="T31" i="44" s="1"/>
  <c r="BD30" i="44"/>
  <c r="BC30" i="44" s="1"/>
  <c r="T30" i="44" s="1"/>
  <c r="BD29" i="44"/>
  <c r="BC29" i="44"/>
  <c r="T29" i="44" s="1"/>
  <c r="BD28" i="44"/>
  <c r="BC28" i="44" s="1"/>
  <c r="T28" i="44" s="1"/>
  <c r="AX28" i="44" s="1"/>
  <c r="BD27" i="44"/>
  <c r="BC27" i="44" s="1"/>
  <c r="T27" i="44" s="1"/>
  <c r="BD26" i="44"/>
  <c r="BC26" i="44" s="1"/>
  <c r="T26" i="44" s="1"/>
  <c r="BD25" i="44"/>
  <c r="BC25" i="44" s="1"/>
  <c r="T25" i="44" s="1"/>
  <c r="BD24" i="44"/>
  <c r="BC24" i="44"/>
  <c r="T24" i="44" s="1"/>
  <c r="AX24" i="44" s="1"/>
  <c r="BD23" i="44"/>
  <c r="BC23" i="44" s="1"/>
  <c r="T23" i="44" s="1"/>
  <c r="BD22" i="44"/>
  <c r="BC22" i="44" s="1"/>
  <c r="T22" i="44" s="1"/>
  <c r="AX22" i="44" s="1"/>
  <c r="BD21" i="44"/>
  <c r="BC21" i="44" s="1"/>
  <c r="T21" i="44" s="1"/>
  <c r="BD20" i="44"/>
  <c r="BC20" i="44" s="1"/>
  <c r="T20" i="44" s="1"/>
  <c r="BD19" i="44"/>
  <c r="BC19" i="44" s="1"/>
  <c r="T19" i="44" s="1"/>
  <c r="BD18" i="44"/>
  <c r="BC18" i="44" s="1"/>
  <c r="T18" i="44" s="1"/>
  <c r="BD17" i="44"/>
  <c r="BC17" i="44" s="1"/>
  <c r="T17" i="44" s="1"/>
  <c r="BD16" i="44"/>
  <c r="BC16" i="44" s="1"/>
  <c r="AU12" i="44"/>
  <c r="AT12" i="44"/>
  <c r="AS12" i="44"/>
  <c r="AR12" i="44"/>
  <c r="AQ12" i="44"/>
  <c r="AP12" i="44"/>
  <c r="AO12" i="44"/>
  <c r="AN12" i="44"/>
  <c r="AM12" i="44"/>
  <c r="AL12" i="44"/>
  <c r="AK12" i="44"/>
  <c r="AJ12" i="44"/>
  <c r="AI12" i="44"/>
  <c r="AH12" i="44"/>
  <c r="AG12" i="44"/>
  <c r="AF12" i="44"/>
  <c r="AE12" i="44"/>
  <c r="AD12" i="44"/>
  <c r="AC12" i="44"/>
  <c r="AB12" i="44"/>
  <c r="AA12" i="44"/>
  <c r="Z12" i="44"/>
  <c r="Y12" i="44"/>
  <c r="X12" i="44"/>
  <c r="W12" i="44"/>
  <c r="V12" i="44"/>
  <c r="U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AU11" i="44"/>
  <c r="AT11" i="44"/>
  <c r="AS11" i="44"/>
  <c r="AR11" i="44"/>
  <c r="AQ11" i="44"/>
  <c r="AP11" i="44"/>
  <c r="AO11" i="44"/>
  <c r="AN11" i="44"/>
  <c r="AM11" i="44"/>
  <c r="AL11" i="44"/>
  <c r="AK11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U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AU10" i="44"/>
  <c r="AT10" i="44"/>
  <c r="AS10" i="44"/>
  <c r="AR10" i="44"/>
  <c r="AQ10" i="44"/>
  <c r="AP10" i="44"/>
  <c r="AO10" i="44"/>
  <c r="AN10" i="44"/>
  <c r="AM10" i="44"/>
  <c r="AL10" i="44"/>
  <c r="AK10" i="44"/>
  <c r="AJ10" i="44"/>
  <c r="AI10" i="44"/>
  <c r="AH10" i="44"/>
  <c r="AG10" i="44"/>
  <c r="AF10" i="44"/>
  <c r="AE10" i="44"/>
  <c r="AD10" i="44"/>
  <c r="AC10" i="44"/>
  <c r="AB10" i="44"/>
  <c r="AA10" i="44"/>
  <c r="Z10" i="44"/>
  <c r="Y10" i="44"/>
  <c r="X10" i="44"/>
  <c r="W10" i="44"/>
  <c r="V10" i="44"/>
  <c r="U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AU9" i="44"/>
  <c r="AT9" i="44"/>
  <c r="AS9" i="44"/>
  <c r="AR9" i="44"/>
  <c r="AQ9" i="44"/>
  <c r="AP9" i="44"/>
  <c r="AO9" i="44"/>
  <c r="AN9" i="44"/>
  <c r="AM9" i="44"/>
  <c r="AL9" i="44"/>
  <c r="AK9" i="44"/>
  <c r="AJ9" i="44"/>
  <c r="AI9" i="44"/>
  <c r="AH9" i="44"/>
  <c r="AG9" i="44"/>
  <c r="AF9" i="44"/>
  <c r="AE9" i="44"/>
  <c r="AD9" i="44"/>
  <c r="AC9" i="44"/>
  <c r="AB9" i="44"/>
  <c r="AA9" i="44"/>
  <c r="Z9" i="44"/>
  <c r="Y9" i="44"/>
  <c r="X9" i="44"/>
  <c r="W9" i="44"/>
  <c r="V9" i="44"/>
  <c r="U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BD269" i="43"/>
  <c r="BC269" i="43" s="1"/>
  <c r="BD268" i="43"/>
  <c r="BC268" i="43" s="1"/>
  <c r="T268" i="43" s="1"/>
  <c r="BA268" i="43" s="1"/>
  <c r="BD267" i="43"/>
  <c r="BC267" i="43" s="1"/>
  <c r="T267" i="43" s="1"/>
  <c r="BA267" i="43" s="1"/>
  <c r="BD266" i="43"/>
  <c r="BC266" i="43" s="1"/>
  <c r="T266" i="43" s="1"/>
  <c r="BA266" i="43" s="1"/>
  <c r="BD265" i="43"/>
  <c r="BC265" i="43" s="1"/>
  <c r="T265" i="43" s="1"/>
  <c r="BD264" i="43"/>
  <c r="BC264" i="43" s="1"/>
  <c r="T264" i="43" s="1"/>
  <c r="BA264" i="43" s="1"/>
  <c r="BD263" i="43"/>
  <c r="BC263" i="43" s="1"/>
  <c r="T263" i="43" s="1"/>
  <c r="BD262" i="43"/>
  <c r="BC262" i="43" s="1"/>
  <c r="T262" i="43" s="1"/>
  <c r="BD261" i="43"/>
  <c r="BC261" i="43" s="1"/>
  <c r="T261" i="43" s="1"/>
  <c r="BA261" i="43" s="1"/>
  <c r="BD260" i="43"/>
  <c r="BC260" i="43" s="1"/>
  <c r="T260" i="43" s="1"/>
  <c r="BA260" i="43" s="1"/>
  <c r="BD259" i="43"/>
  <c r="BC259" i="43" s="1"/>
  <c r="T259" i="43" s="1"/>
  <c r="BD258" i="43"/>
  <c r="BC258" i="43" s="1"/>
  <c r="T258" i="43" s="1"/>
  <c r="BA258" i="43" s="1"/>
  <c r="BD257" i="43"/>
  <c r="BC257" i="43" s="1"/>
  <c r="T257" i="43" s="1"/>
  <c r="BA257" i="43" s="1"/>
  <c r="BD256" i="43"/>
  <c r="BC256" i="43" s="1"/>
  <c r="T256" i="43" s="1"/>
  <c r="BA256" i="43" s="1"/>
  <c r="BD255" i="43"/>
  <c r="BC255" i="43" s="1"/>
  <c r="T255" i="43" s="1"/>
  <c r="BD254" i="43"/>
  <c r="BC254" i="43" s="1"/>
  <c r="T254" i="43" s="1"/>
  <c r="BA254" i="43" s="1"/>
  <c r="BD253" i="43"/>
  <c r="BC253" i="43" s="1"/>
  <c r="T253" i="43" s="1"/>
  <c r="BA253" i="43" s="1"/>
  <c r="BD252" i="43"/>
  <c r="BC252" i="43" s="1"/>
  <c r="T252" i="43" s="1"/>
  <c r="BA252" i="43" s="1"/>
  <c r="BD251" i="43"/>
  <c r="BC251" i="43" s="1"/>
  <c r="T251" i="43" s="1"/>
  <c r="BD250" i="43"/>
  <c r="BC250" i="43" s="1"/>
  <c r="T250" i="43" s="1"/>
  <c r="BA250" i="43" s="1"/>
  <c r="BD249" i="43"/>
  <c r="BC249" i="43" s="1"/>
  <c r="T249" i="43" s="1"/>
  <c r="BA249" i="43" s="1"/>
  <c r="BD248" i="43"/>
  <c r="BC248" i="43" s="1"/>
  <c r="T248" i="43" s="1"/>
  <c r="BA248" i="43" s="1"/>
  <c r="BD247" i="43"/>
  <c r="BC247" i="43" s="1"/>
  <c r="T247" i="43" s="1"/>
  <c r="BD246" i="43"/>
  <c r="BC246" i="43" s="1"/>
  <c r="T246" i="43" s="1"/>
  <c r="BD245" i="43"/>
  <c r="BC245" i="43" s="1"/>
  <c r="T245" i="43" s="1"/>
  <c r="BA245" i="43" s="1"/>
  <c r="BD244" i="43"/>
  <c r="BC244" i="43" s="1"/>
  <c r="T244" i="43" s="1"/>
  <c r="BD243" i="43"/>
  <c r="BC243" i="43" s="1"/>
  <c r="T243" i="43" s="1"/>
  <c r="BD242" i="43"/>
  <c r="BC242" i="43" s="1"/>
  <c r="T242" i="43" s="1"/>
  <c r="BD241" i="43"/>
  <c r="BC241" i="43" s="1"/>
  <c r="T241" i="43" s="1"/>
  <c r="BD240" i="43"/>
  <c r="BC240" i="43" s="1"/>
  <c r="T240" i="43" s="1"/>
  <c r="BD239" i="43"/>
  <c r="BC239" i="43"/>
  <c r="T239" i="43" s="1"/>
  <c r="BD238" i="43"/>
  <c r="BC238" i="43" s="1"/>
  <c r="T238" i="43" s="1"/>
  <c r="BD237" i="43"/>
  <c r="BC237" i="43" s="1"/>
  <c r="T237" i="43" s="1"/>
  <c r="BD236" i="43"/>
  <c r="BC236" i="43" s="1"/>
  <c r="T236" i="43" s="1"/>
  <c r="BD235" i="43"/>
  <c r="BC235" i="43" s="1"/>
  <c r="T235" i="43" s="1"/>
  <c r="BD234" i="43"/>
  <c r="BC234" i="43" s="1"/>
  <c r="T234" i="43" s="1"/>
  <c r="BD233" i="43"/>
  <c r="BC233" i="43" s="1"/>
  <c r="T233" i="43" s="1"/>
  <c r="BD232" i="43"/>
  <c r="BC232" i="43" s="1"/>
  <c r="T232" i="43" s="1"/>
  <c r="BD231" i="43"/>
  <c r="BC231" i="43" s="1"/>
  <c r="T231" i="43" s="1"/>
  <c r="BD230" i="43"/>
  <c r="BC230" i="43"/>
  <c r="T230" i="43" s="1"/>
  <c r="BD229" i="43"/>
  <c r="BC229" i="43" s="1"/>
  <c r="T229" i="43" s="1"/>
  <c r="BD228" i="43"/>
  <c r="BC228" i="43" s="1"/>
  <c r="T228" i="43" s="1"/>
  <c r="BD227" i="43"/>
  <c r="BC227" i="43" s="1"/>
  <c r="T227" i="43" s="1"/>
  <c r="BD226" i="43"/>
  <c r="BC226" i="43" s="1"/>
  <c r="T226" i="43" s="1"/>
  <c r="BA226" i="43" s="1"/>
  <c r="BD225" i="43"/>
  <c r="BC225" i="43" s="1"/>
  <c r="T225" i="43" s="1"/>
  <c r="BD224" i="43"/>
  <c r="BC224" i="43" s="1"/>
  <c r="T224" i="43" s="1"/>
  <c r="BD223" i="43"/>
  <c r="BC223" i="43"/>
  <c r="T223" i="43" s="1"/>
  <c r="BD222" i="43"/>
  <c r="BC222" i="43"/>
  <c r="T222" i="43" s="1"/>
  <c r="BD221" i="43"/>
  <c r="BC221" i="43" s="1"/>
  <c r="BD220" i="43"/>
  <c r="BC220" i="43" s="1"/>
  <c r="T220" i="43" s="1"/>
  <c r="BA220" i="43" s="1"/>
  <c r="BD219" i="43"/>
  <c r="BC219" i="43" s="1"/>
  <c r="T219" i="43" s="1"/>
  <c r="BD218" i="43"/>
  <c r="BC218" i="43" s="1"/>
  <c r="T218" i="43" s="1"/>
  <c r="BD217" i="43"/>
  <c r="BC217" i="43" s="1"/>
  <c r="T217" i="43" s="1"/>
  <c r="AZ217" i="43" s="1"/>
  <c r="BD216" i="43"/>
  <c r="BC216" i="43" s="1"/>
  <c r="T216" i="43" s="1"/>
  <c r="BD215" i="43"/>
  <c r="BC215" i="43" s="1"/>
  <c r="T215" i="43" s="1"/>
  <c r="AZ215" i="43" s="1"/>
  <c r="BD214" i="43"/>
  <c r="BC214" i="43" s="1"/>
  <c r="T214" i="43" s="1"/>
  <c r="BD213" i="43"/>
  <c r="BC213" i="43" s="1"/>
  <c r="T213" i="43" s="1"/>
  <c r="AZ213" i="43" s="1"/>
  <c r="BD212" i="43"/>
  <c r="BC212" i="43" s="1"/>
  <c r="T212" i="43" s="1"/>
  <c r="BD211" i="43"/>
  <c r="BC211" i="43"/>
  <c r="T211" i="43" s="1"/>
  <c r="AZ211" i="43" s="1"/>
  <c r="BD210" i="43"/>
  <c r="BC210" i="43"/>
  <c r="T210" i="43" s="1"/>
  <c r="BD209" i="43"/>
  <c r="BC209" i="43"/>
  <c r="T209" i="43" s="1"/>
  <c r="BD208" i="43"/>
  <c r="BC208" i="43" s="1"/>
  <c r="T208" i="43" s="1"/>
  <c r="BA208" i="43" s="1"/>
  <c r="BD207" i="43"/>
  <c r="BC207" i="43" s="1"/>
  <c r="T207" i="43" s="1"/>
  <c r="BD206" i="43"/>
  <c r="BC206" i="43" s="1"/>
  <c r="T206" i="43" s="1"/>
  <c r="BD205" i="43"/>
  <c r="BC205" i="43" s="1"/>
  <c r="T205" i="43" s="1"/>
  <c r="AX205" i="43" s="1"/>
  <c r="BD204" i="43"/>
  <c r="BC204" i="43" s="1"/>
  <c r="T204" i="43" s="1"/>
  <c r="BD203" i="43"/>
  <c r="BC203" i="43" s="1"/>
  <c r="T203" i="43" s="1"/>
  <c r="BD202" i="43"/>
  <c r="BC202" i="43"/>
  <c r="T202" i="43" s="1"/>
  <c r="BD201" i="43"/>
  <c r="BC201" i="43" s="1"/>
  <c r="T201" i="43" s="1"/>
  <c r="BD200" i="43"/>
  <c r="BC200" i="43" s="1"/>
  <c r="T200" i="43" s="1"/>
  <c r="BD199" i="43"/>
  <c r="BC199" i="43" s="1"/>
  <c r="T199" i="43" s="1"/>
  <c r="BD198" i="43"/>
  <c r="BC198" i="43" s="1"/>
  <c r="T198" i="43" s="1"/>
  <c r="BD197" i="43"/>
  <c r="BC197" i="43" s="1"/>
  <c r="T197" i="43" s="1"/>
  <c r="BD196" i="43"/>
  <c r="BC196" i="43" s="1"/>
  <c r="T196" i="43" s="1"/>
  <c r="BD195" i="43"/>
  <c r="BC195" i="43" s="1"/>
  <c r="T195" i="43" s="1"/>
  <c r="BD194" i="43"/>
  <c r="BC194" i="43" s="1"/>
  <c r="T194" i="43" s="1"/>
  <c r="BA194" i="43" s="1"/>
  <c r="BD193" i="43"/>
  <c r="BC193" i="43" s="1"/>
  <c r="T193" i="43" s="1"/>
  <c r="BD192" i="43"/>
  <c r="BC192" i="43" s="1"/>
  <c r="T192" i="43" s="1"/>
  <c r="BA192" i="43" s="1"/>
  <c r="BD191" i="43"/>
  <c r="BC191" i="43" s="1"/>
  <c r="T191" i="43" s="1"/>
  <c r="BD190" i="43"/>
  <c r="BC190" i="43" s="1"/>
  <c r="T190" i="43" s="1"/>
  <c r="BD189" i="43"/>
  <c r="BC189" i="43" s="1"/>
  <c r="T189" i="43" s="1"/>
  <c r="BD188" i="43"/>
  <c r="BC188" i="43" s="1"/>
  <c r="T188" i="43" s="1"/>
  <c r="BD187" i="43"/>
  <c r="BC187" i="43" s="1"/>
  <c r="T187" i="43" s="1"/>
  <c r="BD186" i="43"/>
  <c r="BC186" i="43"/>
  <c r="T186" i="43" s="1"/>
  <c r="BD185" i="43"/>
  <c r="BC185" i="43"/>
  <c r="T185" i="43" s="1"/>
  <c r="BD184" i="43"/>
  <c r="BC184" i="43" s="1"/>
  <c r="T184" i="43" s="1"/>
  <c r="BD183" i="43"/>
  <c r="BC183" i="43" s="1"/>
  <c r="T183" i="43" s="1"/>
  <c r="BD182" i="43"/>
  <c r="BC182" i="43" s="1"/>
  <c r="T182" i="43" s="1"/>
  <c r="BD181" i="43"/>
  <c r="BC181" i="43" s="1"/>
  <c r="T181" i="43" s="1"/>
  <c r="BD180" i="43"/>
  <c r="BC180" i="43" s="1"/>
  <c r="T180" i="43" s="1"/>
  <c r="BD179" i="43"/>
  <c r="BC179" i="43" s="1"/>
  <c r="T179" i="43" s="1"/>
  <c r="BD178" i="43"/>
  <c r="BC178" i="43"/>
  <c r="T178" i="43" s="1"/>
  <c r="BA178" i="43" s="1"/>
  <c r="BD177" i="43"/>
  <c r="BC177" i="43" s="1"/>
  <c r="T177" i="43" s="1"/>
  <c r="AX177" i="43" s="1"/>
  <c r="BD176" i="43"/>
  <c r="BC176" i="43" s="1"/>
  <c r="T176" i="43" s="1"/>
  <c r="BA176" i="43" s="1"/>
  <c r="BD175" i="43"/>
  <c r="BC175" i="43" s="1"/>
  <c r="T175" i="43" s="1"/>
  <c r="BD174" i="43"/>
  <c r="BC174" i="43" s="1"/>
  <c r="T174" i="43" s="1"/>
  <c r="BD173" i="43"/>
  <c r="BC173" i="43" s="1"/>
  <c r="T173" i="43" s="1"/>
  <c r="BD172" i="43"/>
  <c r="BC172" i="43" s="1"/>
  <c r="T172" i="43" s="1"/>
  <c r="BD171" i="43"/>
  <c r="BC171" i="43" s="1"/>
  <c r="T171" i="43" s="1"/>
  <c r="AY171" i="43" s="1"/>
  <c r="BD170" i="43"/>
  <c r="BC170" i="43" s="1"/>
  <c r="T170" i="43" s="1"/>
  <c r="BD169" i="43"/>
  <c r="BC169" i="43"/>
  <c r="T169" i="43" s="1"/>
  <c r="BD168" i="43"/>
  <c r="BC168" i="43" s="1"/>
  <c r="T168" i="43" s="1"/>
  <c r="BD167" i="43"/>
  <c r="BC167" i="43" s="1"/>
  <c r="T167" i="43" s="1"/>
  <c r="BD166" i="43"/>
  <c r="BC166" i="43" s="1"/>
  <c r="T166" i="43" s="1"/>
  <c r="BD165" i="43"/>
  <c r="BC165" i="43" s="1"/>
  <c r="T165" i="43" s="1"/>
  <c r="BD164" i="43"/>
  <c r="BC164" i="43" s="1"/>
  <c r="T164" i="43" s="1"/>
  <c r="AZ164" i="43" s="1"/>
  <c r="BD163" i="43"/>
  <c r="BC163" i="43" s="1"/>
  <c r="T163" i="43" s="1"/>
  <c r="BD162" i="43"/>
  <c r="BC162" i="43"/>
  <c r="T162" i="43" s="1"/>
  <c r="BA162" i="43" s="1"/>
  <c r="BD161" i="43"/>
  <c r="BC161" i="43"/>
  <c r="T161" i="43" s="1"/>
  <c r="BD160" i="43"/>
  <c r="BC160" i="43" s="1"/>
  <c r="T160" i="43" s="1"/>
  <c r="BA160" i="43" s="1"/>
  <c r="BD159" i="43"/>
  <c r="BC159" i="43" s="1"/>
  <c r="T159" i="43" s="1"/>
  <c r="BD158" i="43"/>
  <c r="BC158" i="43" s="1"/>
  <c r="T158" i="43" s="1"/>
  <c r="AZ158" i="43" s="1"/>
  <c r="BD157" i="43"/>
  <c r="BC157" i="43" s="1"/>
  <c r="T157" i="43" s="1"/>
  <c r="BD156" i="43"/>
  <c r="BC156" i="43" s="1"/>
  <c r="T156" i="43" s="1"/>
  <c r="BD155" i="43"/>
  <c r="BC155" i="43" s="1"/>
  <c r="T155" i="43" s="1"/>
  <c r="BD154" i="43"/>
  <c r="BC154" i="43"/>
  <c r="T154" i="43" s="1"/>
  <c r="BD153" i="43"/>
  <c r="BC153" i="43"/>
  <c r="T153" i="43" s="1"/>
  <c r="BD152" i="43"/>
  <c r="BC152" i="43" s="1"/>
  <c r="T152" i="43" s="1"/>
  <c r="BA152" i="43" s="1"/>
  <c r="BD151" i="43"/>
  <c r="BC151" i="43" s="1"/>
  <c r="T151" i="43" s="1"/>
  <c r="BD150" i="43"/>
  <c r="BC150" i="43" s="1"/>
  <c r="T150" i="43" s="1"/>
  <c r="BD149" i="43"/>
  <c r="BC149" i="43" s="1"/>
  <c r="T149" i="43" s="1"/>
  <c r="BD148" i="43"/>
  <c r="BC148" i="43" s="1"/>
  <c r="T148" i="43" s="1"/>
  <c r="BD147" i="43"/>
  <c r="BC147" i="43" s="1"/>
  <c r="T147" i="43" s="1"/>
  <c r="BD146" i="43"/>
  <c r="BC146" i="43"/>
  <c r="T146" i="43" s="1"/>
  <c r="BA146" i="43" s="1"/>
  <c r="BD145" i="43"/>
  <c r="BC145" i="43" s="1"/>
  <c r="T145" i="43" s="1"/>
  <c r="BA145" i="43" s="1"/>
  <c r="BD144" i="43"/>
  <c r="BC144" i="43" s="1"/>
  <c r="T144" i="43" s="1"/>
  <c r="BD143" i="43"/>
  <c r="BC143" i="43" s="1"/>
  <c r="T143" i="43" s="1"/>
  <c r="BD142" i="43"/>
  <c r="BC142" i="43" s="1"/>
  <c r="T142" i="43" s="1"/>
  <c r="BD141" i="43"/>
  <c r="BC141" i="43" s="1"/>
  <c r="T141" i="43" s="1"/>
  <c r="BD140" i="43"/>
  <c r="BC140" i="43" s="1"/>
  <c r="T140" i="43" s="1"/>
  <c r="AX140" i="43" s="1"/>
  <c r="AZ140" i="43"/>
  <c r="BD139" i="43"/>
  <c r="BC139" i="43" s="1"/>
  <c r="T139" i="43" s="1"/>
  <c r="BD138" i="43"/>
  <c r="BC138" i="43" s="1"/>
  <c r="T138" i="43" s="1"/>
  <c r="BD137" i="43"/>
  <c r="BC137" i="43" s="1"/>
  <c r="T137" i="43" s="1"/>
  <c r="AZ137" i="43" s="1"/>
  <c r="BD136" i="43"/>
  <c r="BC136" i="43" s="1"/>
  <c r="T136" i="43" s="1"/>
  <c r="BD135" i="43"/>
  <c r="BC135" i="43" s="1"/>
  <c r="T135" i="43" s="1"/>
  <c r="AZ135" i="43" s="1"/>
  <c r="BD134" i="43"/>
  <c r="BC134" i="43" s="1"/>
  <c r="T134" i="43" s="1"/>
  <c r="BD133" i="43"/>
  <c r="BC133" i="43" s="1"/>
  <c r="T133" i="43" s="1"/>
  <c r="AZ133" i="43" s="1"/>
  <c r="BD132" i="43"/>
  <c r="BC132" i="43" s="1"/>
  <c r="T132" i="43" s="1"/>
  <c r="BD131" i="43"/>
  <c r="BC131" i="43" s="1"/>
  <c r="T131" i="43" s="1"/>
  <c r="AZ131" i="43" s="1"/>
  <c r="BD130" i="43"/>
  <c r="BC130" i="43" s="1"/>
  <c r="T130" i="43" s="1"/>
  <c r="BD129" i="43"/>
  <c r="BC129" i="43" s="1"/>
  <c r="T129" i="43" s="1"/>
  <c r="BD128" i="43"/>
  <c r="BC128" i="43"/>
  <c r="T128" i="43" s="1"/>
  <c r="AX128" i="43" s="1"/>
  <c r="BD127" i="43"/>
  <c r="BC127" i="43" s="1"/>
  <c r="T127" i="43" s="1"/>
  <c r="BD126" i="43"/>
  <c r="BC126" i="43" s="1"/>
  <c r="T126" i="43" s="1"/>
  <c r="BD125" i="43"/>
  <c r="BC125" i="43" s="1"/>
  <c r="T125" i="43" s="1"/>
  <c r="BD124" i="43"/>
  <c r="BC124" i="43" s="1"/>
  <c r="T124" i="43" s="1"/>
  <c r="BD123" i="43"/>
  <c r="BC123" i="43"/>
  <c r="T123" i="43" s="1"/>
  <c r="BD122" i="43"/>
  <c r="BC122" i="43" s="1"/>
  <c r="T122" i="43" s="1"/>
  <c r="BD121" i="43"/>
  <c r="BC121" i="43" s="1"/>
  <c r="T121" i="43" s="1"/>
  <c r="BD120" i="43"/>
  <c r="BC120" i="43" s="1"/>
  <c r="T120" i="43" s="1"/>
  <c r="AX120" i="43" s="1"/>
  <c r="BD119" i="43"/>
  <c r="BC119" i="43" s="1"/>
  <c r="T119" i="43" s="1"/>
  <c r="BD118" i="43"/>
  <c r="BC118" i="43" s="1"/>
  <c r="T118" i="43" s="1"/>
  <c r="BD117" i="43"/>
  <c r="BC117" i="43" s="1"/>
  <c r="T117" i="43" s="1"/>
  <c r="BD116" i="43"/>
  <c r="BC116" i="43" s="1"/>
  <c r="T116" i="43" s="1"/>
  <c r="BD115" i="43"/>
  <c r="BC115" i="43" s="1"/>
  <c r="T115" i="43" s="1"/>
  <c r="BD114" i="43"/>
  <c r="BC114" i="43" s="1"/>
  <c r="T114" i="43" s="1"/>
  <c r="AZ114" i="43" s="1"/>
  <c r="BD113" i="43"/>
  <c r="BC113" i="43" s="1"/>
  <c r="T113" i="43" s="1"/>
  <c r="BD112" i="43"/>
  <c r="BC112" i="43" s="1"/>
  <c r="T112" i="43" s="1"/>
  <c r="AX112" i="43" s="1"/>
  <c r="BD111" i="43"/>
  <c r="BC111" i="43" s="1"/>
  <c r="T111" i="43" s="1"/>
  <c r="BD110" i="43"/>
  <c r="BC110" i="43" s="1"/>
  <c r="T110" i="43" s="1"/>
  <c r="BD109" i="43"/>
  <c r="BC109" i="43"/>
  <c r="T109" i="43" s="1"/>
  <c r="BD108" i="43"/>
  <c r="BC108" i="43" s="1"/>
  <c r="T108" i="43" s="1"/>
  <c r="BD107" i="43"/>
  <c r="BC107" i="43" s="1"/>
  <c r="T107" i="43" s="1"/>
  <c r="BD106" i="43"/>
  <c r="BC106" i="43" s="1"/>
  <c r="T106" i="43" s="1"/>
  <c r="BD105" i="43"/>
  <c r="BC105" i="43" s="1"/>
  <c r="T105" i="43" s="1"/>
  <c r="BD104" i="43"/>
  <c r="BC104" i="43" s="1"/>
  <c r="T104" i="43" s="1"/>
  <c r="BA104" i="43" s="1"/>
  <c r="BD103" i="43"/>
  <c r="BC103" i="43" s="1"/>
  <c r="T103" i="43" s="1"/>
  <c r="BD102" i="43"/>
  <c r="BC102" i="43" s="1"/>
  <c r="T102" i="43" s="1"/>
  <c r="BD101" i="43"/>
  <c r="BC101" i="43"/>
  <c r="T101" i="43" s="1"/>
  <c r="BD100" i="43"/>
  <c r="BC100" i="43"/>
  <c r="T100" i="43" s="1"/>
  <c r="BD99" i="43"/>
  <c r="BC99" i="43" s="1"/>
  <c r="T99" i="43" s="1"/>
  <c r="BD98" i="43"/>
  <c r="BC98" i="43" s="1"/>
  <c r="T98" i="43" s="1"/>
  <c r="BD97" i="43"/>
  <c r="BC97" i="43" s="1"/>
  <c r="T97" i="43" s="1"/>
  <c r="BD96" i="43"/>
  <c r="BC96" i="43" s="1"/>
  <c r="T96" i="43" s="1"/>
  <c r="BD95" i="43"/>
  <c r="BC95" i="43" s="1"/>
  <c r="T95" i="43" s="1"/>
  <c r="BD94" i="43"/>
  <c r="BC94" i="43" s="1"/>
  <c r="T94" i="43" s="1"/>
  <c r="BD93" i="43"/>
  <c r="BC93" i="43"/>
  <c r="T93" i="43" s="1"/>
  <c r="BD92" i="43"/>
  <c r="BC92" i="43" s="1"/>
  <c r="T92" i="43" s="1"/>
  <c r="BD91" i="43"/>
  <c r="BC91" i="43" s="1"/>
  <c r="T91" i="43" s="1"/>
  <c r="BD90" i="43"/>
  <c r="BC90" i="43" s="1"/>
  <c r="T90" i="43" s="1"/>
  <c r="BD89" i="43"/>
  <c r="BC89" i="43" s="1"/>
  <c r="T89" i="43" s="1"/>
  <c r="BD88" i="43"/>
  <c r="BC88" i="43" s="1"/>
  <c r="T88" i="43" s="1"/>
  <c r="BD87" i="43"/>
  <c r="BC87" i="43" s="1"/>
  <c r="T87" i="43" s="1"/>
  <c r="BD86" i="43"/>
  <c r="BC86" i="43" s="1"/>
  <c r="T86" i="43" s="1"/>
  <c r="BD85" i="43"/>
  <c r="BC85" i="43" s="1"/>
  <c r="T85" i="43" s="1"/>
  <c r="BD84" i="43"/>
  <c r="BC84" i="43" s="1"/>
  <c r="T84" i="43" s="1"/>
  <c r="BD83" i="43"/>
  <c r="BC83" i="43" s="1"/>
  <c r="T83" i="43" s="1"/>
  <c r="BD82" i="43"/>
  <c r="BC82" i="43" s="1"/>
  <c r="T82" i="43" s="1"/>
  <c r="BD81" i="43"/>
  <c r="BC81" i="43" s="1"/>
  <c r="T81" i="43" s="1"/>
  <c r="BD80" i="43"/>
  <c r="BC80" i="43" s="1"/>
  <c r="T80" i="43" s="1"/>
  <c r="BD79" i="43"/>
  <c r="BC79" i="43" s="1"/>
  <c r="T79" i="43" s="1"/>
  <c r="BD78" i="43"/>
  <c r="BC78" i="43" s="1"/>
  <c r="T78" i="43" s="1"/>
  <c r="BD77" i="43"/>
  <c r="BC77" i="43" s="1"/>
  <c r="T77" i="43" s="1"/>
  <c r="BD76" i="43"/>
  <c r="BC76" i="43" s="1"/>
  <c r="T76" i="43" s="1"/>
  <c r="BD75" i="43"/>
  <c r="BC75" i="43" s="1"/>
  <c r="T75" i="43" s="1"/>
  <c r="BD74" i="43"/>
  <c r="BC74" i="43" s="1"/>
  <c r="T74" i="43" s="1"/>
  <c r="BD73" i="43"/>
  <c r="BC73" i="43" s="1"/>
  <c r="T73" i="43" s="1"/>
  <c r="BD72" i="43"/>
  <c r="BC72" i="43" s="1"/>
  <c r="T72" i="43"/>
  <c r="BD71" i="43"/>
  <c r="BC71" i="43" s="1"/>
  <c r="T71" i="43" s="1"/>
  <c r="BD70" i="43"/>
  <c r="BC70" i="43" s="1"/>
  <c r="T70" i="43" s="1"/>
  <c r="BD69" i="43"/>
  <c r="BC69" i="43"/>
  <c r="T69" i="43" s="1"/>
  <c r="BD68" i="43"/>
  <c r="BC68" i="43" s="1"/>
  <c r="T68" i="43" s="1"/>
  <c r="BD67" i="43"/>
  <c r="BC67" i="43" s="1"/>
  <c r="T67" i="43" s="1"/>
  <c r="BD66" i="43"/>
  <c r="BC66" i="43" s="1"/>
  <c r="T66" i="43" s="1"/>
  <c r="BD65" i="43"/>
  <c r="BC65" i="43" s="1"/>
  <c r="T65" i="43" s="1"/>
  <c r="BD64" i="43"/>
  <c r="BC64" i="43" s="1"/>
  <c r="T64" i="43" s="1"/>
  <c r="BD63" i="43"/>
  <c r="BC63" i="43" s="1"/>
  <c r="T63" i="43" s="1"/>
  <c r="BD62" i="43"/>
  <c r="BC62" i="43" s="1"/>
  <c r="T62" i="43" s="1"/>
  <c r="BD61" i="43"/>
  <c r="BC61" i="43" s="1"/>
  <c r="T61" i="43" s="1"/>
  <c r="BD60" i="43"/>
  <c r="BC60" i="43"/>
  <c r="T60" i="43" s="1"/>
  <c r="BD59" i="43"/>
  <c r="BC59" i="43" s="1"/>
  <c r="T59" i="43" s="1"/>
  <c r="BD58" i="43"/>
  <c r="BC58" i="43" s="1"/>
  <c r="T58" i="43" s="1"/>
  <c r="BD57" i="43"/>
  <c r="BC57" i="43" s="1"/>
  <c r="T57" i="43" s="1"/>
  <c r="BD56" i="43"/>
  <c r="BC56" i="43" s="1"/>
  <c r="T56" i="43" s="1"/>
  <c r="BD55" i="43"/>
  <c r="BC55" i="43" s="1"/>
  <c r="T55" i="43" s="1"/>
  <c r="BD54" i="43"/>
  <c r="BC54" i="43" s="1"/>
  <c r="T54" i="43" s="1"/>
  <c r="BD53" i="43"/>
  <c r="BC53" i="43"/>
  <c r="T53" i="43" s="1"/>
  <c r="BD52" i="43"/>
  <c r="BC52" i="43"/>
  <c r="T52" i="43" s="1"/>
  <c r="BD51" i="43"/>
  <c r="BC51" i="43" s="1"/>
  <c r="T51" i="43" s="1"/>
  <c r="BD50" i="43"/>
  <c r="BC50" i="43" s="1"/>
  <c r="T50" i="43" s="1"/>
  <c r="BD49" i="43"/>
  <c r="BC49" i="43" s="1"/>
  <c r="T49" i="43" s="1"/>
  <c r="BD48" i="43"/>
  <c r="BC48" i="43" s="1"/>
  <c r="T48" i="43" s="1"/>
  <c r="BD47" i="43"/>
  <c r="BC47" i="43" s="1"/>
  <c r="T47" i="43" s="1"/>
  <c r="BD46" i="43"/>
  <c r="BC46" i="43" s="1"/>
  <c r="T46" i="43" s="1"/>
  <c r="BD45" i="43"/>
  <c r="BC45" i="43"/>
  <c r="T45" i="43" s="1"/>
  <c r="BD44" i="43"/>
  <c r="BC44" i="43"/>
  <c r="T44" i="43" s="1"/>
  <c r="BD43" i="43"/>
  <c r="BC43" i="43" s="1"/>
  <c r="T43" i="43" s="1"/>
  <c r="BD42" i="43"/>
  <c r="BC42" i="43" s="1"/>
  <c r="T42" i="43" s="1"/>
  <c r="AZ42" i="43" s="1"/>
  <c r="BD41" i="43"/>
  <c r="BC41" i="43" s="1"/>
  <c r="T41" i="43" s="1"/>
  <c r="BD40" i="43"/>
  <c r="BC40" i="43" s="1"/>
  <c r="T40" i="43" s="1"/>
  <c r="BD39" i="43"/>
  <c r="BC39" i="43" s="1"/>
  <c r="T39" i="43" s="1"/>
  <c r="BD38" i="43"/>
  <c r="BC38" i="43" s="1"/>
  <c r="T38" i="43" s="1"/>
  <c r="BD37" i="43"/>
  <c r="BC37" i="43" s="1"/>
  <c r="T37" i="43" s="1"/>
  <c r="BD36" i="43"/>
  <c r="BC36" i="43" s="1"/>
  <c r="T36" i="43" s="1"/>
  <c r="BD35" i="43"/>
  <c r="BC35" i="43" s="1"/>
  <c r="T35" i="43" s="1"/>
  <c r="BD34" i="43"/>
  <c r="BC34" i="43" s="1"/>
  <c r="T34" i="43" s="1"/>
  <c r="BD33" i="43"/>
  <c r="BC33" i="43" s="1"/>
  <c r="T33" i="43" s="1"/>
  <c r="AZ33" i="43" s="1"/>
  <c r="BD32" i="43"/>
  <c r="BC32" i="43" s="1"/>
  <c r="T32" i="43" s="1"/>
  <c r="BD31" i="43"/>
  <c r="BC31" i="43" s="1"/>
  <c r="T31" i="43" s="1"/>
  <c r="BD30" i="43"/>
  <c r="BC30" i="43" s="1"/>
  <c r="T30" i="43" s="1"/>
  <c r="BD29" i="43"/>
  <c r="BC29" i="43" s="1"/>
  <c r="T29" i="43" s="1"/>
  <c r="BD28" i="43"/>
  <c r="BC28" i="43" s="1"/>
  <c r="T28" i="43" s="1"/>
  <c r="BD27" i="43"/>
  <c r="BC27" i="43" s="1"/>
  <c r="T27" i="43" s="1"/>
  <c r="BD26" i="43"/>
  <c r="BC26" i="43" s="1"/>
  <c r="T26" i="43" s="1"/>
  <c r="AZ26" i="43" s="1"/>
  <c r="BD25" i="43"/>
  <c r="BC25" i="43" s="1"/>
  <c r="T25" i="43" s="1"/>
  <c r="BD24" i="43"/>
  <c r="BC24" i="43" s="1"/>
  <c r="T24" i="43" s="1"/>
  <c r="BD23" i="43"/>
  <c r="BC23" i="43" s="1"/>
  <c r="T23" i="43" s="1"/>
  <c r="BD22" i="43"/>
  <c r="BC22" i="43"/>
  <c r="T22" i="43" s="1"/>
  <c r="BD21" i="43"/>
  <c r="BC21" i="43"/>
  <c r="T21" i="43" s="1"/>
  <c r="BD20" i="43"/>
  <c r="BC20" i="43" s="1"/>
  <c r="T20" i="43" s="1"/>
  <c r="BD19" i="43"/>
  <c r="BC19" i="43" s="1"/>
  <c r="T19" i="43" s="1"/>
  <c r="BD18" i="43"/>
  <c r="BD17" i="43"/>
  <c r="BD16" i="43"/>
  <c r="BC16" i="43" s="1"/>
  <c r="T16" i="43" s="1"/>
  <c r="AU12" i="43"/>
  <c r="AT12" i="43"/>
  <c r="AS12" i="43"/>
  <c r="AR12" i="43"/>
  <c r="AQ12" i="43"/>
  <c r="AP12" i="43"/>
  <c r="AO12" i="43"/>
  <c r="AN12" i="43"/>
  <c r="AM12" i="43"/>
  <c r="AL12" i="43"/>
  <c r="AK12" i="43"/>
  <c r="AJ12" i="43"/>
  <c r="AI12" i="43"/>
  <c r="AH12" i="43"/>
  <c r="AG12" i="43"/>
  <c r="AF12" i="43"/>
  <c r="AE12" i="43"/>
  <c r="AD12" i="43"/>
  <c r="AC12" i="43"/>
  <c r="AB12" i="43"/>
  <c r="AA12" i="43"/>
  <c r="Z12" i="43"/>
  <c r="Y12" i="43"/>
  <c r="X12" i="43"/>
  <c r="W12" i="43"/>
  <c r="V12" i="43"/>
  <c r="U12" i="43"/>
  <c r="S12" i="43"/>
  <c r="R12" i="43"/>
  <c r="Q12" i="43"/>
  <c r="P12" i="43"/>
  <c r="O12" i="43"/>
  <c r="N12" i="43"/>
  <c r="M12" i="43"/>
  <c r="L12" i="43"/>
  <c r="K12" i="43"/>
  <c r="J12" i="43"/>
  <c r="I12" i="43"/>
  <c r="H12" i="43"/>
  <c r="G12" i="43"/>
  <c r="F12" i="43"/>
  <c r="E12" i="43"/>
  <c r="D12" i="43"/>
  <c r="AU11" i="43"/>
  <c r="AT11" i="43"/>
  <c r="AS11" i="43"/>
  <c r="AR11" i="43"/>
  <c r="AQ11" i="43"/>
  <c r="AP11" i="43"/>
  <c r="AO11" i="43"/>
  <c r="AN11" i="43"/>
  <c r="AM11" i="43"/>
  <c r="AL11" i="43"/>
  <c r="AK11" i="43"/>
  <c r="AJ11" i="43"/>
  <c r="AI11" i="43"/>
  <c r="AH11" i="43"/>
  <c r="AG11" i="43"/>
  <c r="AF11" i="43"/>
  <c r="AE11" i="43"/>
  <c r="AD11" i="43"/>
  <c r="AC11" i="43"/>
  <c r="AB11" i="43"/>
  <c r="AA11" i="43"/>
  <c r="Z11" i="43"/>
  <c r="Y11" i="43"/>
  <c r="X11" i="43"/>
  <c r="W11" i="43"/>
  <c r="V11" i="43"/>
  <c r="U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AU10" i="43"/>
  <c r="AU8" i="43" s="1"/>
  <c r="AU13" i="43" s="1"/>
  <c r="AT10" i="43"/>
  <c r="AS10" i="43"/>
  <c r="AR10" i="43"/>
  <c r="AQ10" i="43"/>
  <c r="AP10" i="43"/>
  <c r="AO10" i="43"/>
  <c r="AO8" i="43" s="1"/>
  <c r="AN10" i="43"/>
  <c r="AM10" i="43"/>
  <c r="AM8" i="43" s="1"/>
  <c r="AM13" i="43" s="1"/>
  <c r="AL10" i="43"/>
  <c r="AK10" i="43"/>
  <c r="AJ10" i="43"/>
  <c r="AI10" i="43"/>
  <c r="AH10" i="43"/>
  <c r="AG10" i="43"/>
  <c r="AG8" i="43" s="1"/>
  <c r="AF10" i="43"/>
  <c r="AE10" i="43"/>
  <c r="AE8" i="43" s="1"/>
  <c r="AD10" i="43"/>
  <c r="AC10" i="43"/>
  <c r="AB10" i="43"/>
  <c r="AA10" i="43"/>
  <c r="Z10" i="43"/>
  <c r="Y10" i="43"/>
  <c r="Y8" i="43" s="1"/>
  <c r="X10" i="43"/>
  <c r="W10" i="43"/>
  <c r="W8" i="43" s="1"/>
  <c r="W13" i="43" s="1"/>
  <c r="V10" i="43"/>
  <c r="U10" i="43"/>
  <c r="S10" i="43"/>
  <c r="R10" i="43"/>
  <c r="Q10" i="43"/>
  <c r="P10" i="43"/>
  <c r="O10" i="43"/>
  <c r="N10" i="43"/>
  <c r="N8" i="43" s="1"/>
  <c r="N13" i="43" s="1"/>
  <c r="M10" i="43"/>
  <c r="L10" i="43"/>
  <c r="K10" i="43"/>
  <c r="J10" i="43"/>
  <c r="I10" i="43"/>
  <c r="H10" i="43"/>
  <c r="H8" i="43" s="1"/>
  <c r="G10" i="43"/>
  <c r="F10" i="43"/>
  <c r="F8" i="43" s="1"/>
  <c r="E10" i="43"/>
  <c r="D10" i="43"/>
  <c r="AU9" i="43"/>
  <c r="AT9" i="43"/>
  <c r="AT8" i="43" s="1"/>
  <c r="AS9" i="43"/>
  <c r="AR9" i="43"/>
  <c r="AR8" i="43" s="1"/>
  <c r="AQ9" i="43"/>
  <c r="AP9" i="43"/>
  <c r="AP8" i="43" s="1"/>
  <c r="AO9" i="43"/>
  <c r="AN9" i="43"/>
  <c r="AM9" i="43"/>
  <c r="AL9" i="43"/>
  <c r="AL8" i="43" s="1"/>
  <c r="AK9" i="43"/>
  <c r="AJ9" i="43"/>
  <c r="AJ8" i="43" s="1"/>
  <c r="AI9" i="43"/>
  <c r="AI8" i="43" s="1"/>
  <c r="AH9" i="43"/>
  <c r="AH8" i="43" s="1"/>
  <c r="AG9" i="43"/>
  <c r="AF9" i="43"/>
  <c r="AE9" i="43"/>
  <c r="AD9" i="43"/>
  <c r="AD8" i="43" s="1"/>
  <c r="AC9" i="43"/>
  <c r="AB9" i="43"/>
  <c r="AB8" i="43" s="1"/>
  <c r="AA9" i="43"/>
  <c r="Z9" i="43"/>
  <c r="Z8" i="43" s="1"/>
  <c r="Y9" i="43"/>
  <c r="X9" i="43"/>
  <c r="W9" i="43"/>
  <c r="V9" i="43"/>
  <c r="V8" i="43" s="1"/>
  <c r="U9" i="43"/>
  <c r="S9" i="43"/>
  <c r="S8" i="43" s="1"/>
  <c r="R9" i="43"/>
  <c r="Q9" i="43"/>
  <c r="Q8" i="43" s="1"/>
  <c r="P9" i="43"/>
  <c r="O9" i="43"/>
  <c r="N9" i="43"/>
  <c r="M9" i="43"/>
  <c r="M8" i="43" s="1"/>
  <c r="L9" i="43"/>
  <c r="K9" i="43"/>
  <c r="K8" i="43" s="1"/>
  <c r="J9" i="43"/>
  <c r="I9" i="43"/>
  <c r="I8" i="43" s="1"/>
  <c r="H9" i="43"/>
  <c r="G9" i="43"/>
  <c r="F9" i="43"/>
  <c r="E9" i="43"/>
  <c r="D9" i="43"/>
  <c r="AQ8" i="43"/>
  <c r="AQ13" i="43" s="1"/>
  <c r="AK8" i="43"/>
  <c r="AK13" i="43" s="1"/>
  <c r="I61" i="31"/>
  <c r="I28" i="31"/>
  <c r="I20" i="31"/>
  <c r="I23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7" i="31"/>
  <c r="I26" i="31"/>
  <c r="I25" i="31"/>
  <c r="I24" i="31"/>
  <c r="I7" i="31"/>
  <c r="I8" i="31"/>
  <c r="I9" i="31"/>
  <c r="I10" i="31"/>
  <c r="I11" i="31"/>
  <c r="I12" i="31"/>
  <c r="I13" i="31"/>
  <c r="I14" i="31"/>
  <c r="I15" i="31"/>
  <c r="I16" i="31"/>
  <c r="I18" i="31"/>
  <c r="I19" i="31"/>
  <c r="I21" i="31"/>
  <c r="I22" i="31"/>
  <c r="I6" i="31"/>
  <c r="AZ18" i="49"/>
  <c r="BB18" i="49" s="1"/>
  <c r="AZ24" i="49"/>
  <c r="AZ17" i="49"/>
  <c r="AY45" i="49"/>
  <c r="AY55" i="49"/>
  <c r="AY63" i="49"/>
  <c r="AY65" i="49"/>
  <c r="BA86" i="49"/>
  <c r="AZ86" i="49"/>
  <c r="BA88" i="49"/>
  <c r="AZ88" i="49"/>
  <c r="BA92" i="49"/>
  <c r="BA114" i="49"/>
  <c r="AZ114" i="49"/>
  <c r="BA116" i="49"/>
  <c r="AZ116" i="49"/>
  <c r="BA124" i="49"/>
  <c r="AZ124" i="49"/>
  <c r="BA126" i="49"/>
  <c r="AZ126" i="49"/>
  <c r="BA132" i="49"/>
  <c r="AZ132" i="49"/>
  <c r="BA134" i="49"/>
  <c r="AZ134" i="49"/>
  <c r="BA136" i="49"/>
  <c r="AZ136" i="49"/>
  <c r="BA25" i="49"/>
  <c r="BA26" i="49"/>
  <c r="BA32" i="49"/>
  <c r="BA33" i="49"/>
  <c r="BA34" i="49"/>
  <c r="BA36" i="49"/>
  <c r="BA42" i="49"/>
  <c r="BA44" i="49"/>
  <c r="BA46" i="49"/>
  <c r="BA74" i="49"/>
  <c r="BA82" i="49"/>
  <c r="AY91" i="49"/>
  <c r="AX91" i="49"/>
  <c r="AY97" i="49"/>
  <c r="AX97" i="49"/>
  <c r="AY105" i="49"/>
  <c r="AX105" i="49"/>
  <c r="AY113" i="49"/>
  <c r="AX113" i="49"/>
  <c r="AY133" i="49"/>
  <c r="AX133" i="49"/>
  <c r="AX65" i="49"/>
  <c r="BA144" i="49"/>
  <c r="BA143" i="49"/>
  <c r="AY143" i="49"/>
  <c r="BA147" i="49"/>
  <c r="BA153" i="49"/>
  <c r="BA155" i="49"/>
  <c r="AX142" i="49"/>
  <c r="AX144" i="49"/>
  <c r="BA19" i="44"/>
  <c r="AX53" i="44"/>
  <c r="AX69" i="44"/>
  <c r="BC17" i="43"/>
  <c r="T17" i="43" s="1"/>
  <c r="AY17" i="43" s="1"/>
  <c r="BC18" i="43"/>
  <c r="T18" i="43" s="1"/>
  <c r="AZ112" i="43"/>
  <c r="AZ120" i="43"/>
  <c r="AZ128" i="43"/>
  <c r="AX131" i="43"/>
  <c r="AX133" i="43"/>
  <c r="AX135" i="43"/>
  <c r="AX137" i="43"/>
  <c r="BB137" i="43" s="1"/>
  <c r="AY22" i="44"/>
  <c r="AY24" i="44"/>
  <c r="AY38" i="44"/>
  <c r="AY40" i="44"/>
  <c r="BA60" i="44"/>
  <c r="BA76" i="44"/>
  <c r="BA89" i="44"/>
  <c r="BA93" i="44"/>
  <c r="BB93" i="44" s="1"/>
  <c r="BA97" i="44"/>
  <c r="BA101" i="44"/>
  <c r="BA109" i="44"/>
  <c r="AZ111" i="44"/>
  <c r="AZ117" i="44"/>
  <c r="AZ119" i="44"/>
  <c r="AZ121" i="44"/>
  <c r="AZ123" i="44"/>
  <c r="AZ125" i="44"/>
  <c r="AZ127" i="44"/>
  <c r="AZ129" i="44"/>
  <c r="AZ131" i="44"/>
  <c r="AZ133" i="44"/>
  <c r="AZ135" i="44"/>
  <c r="AZ137" i="44"/>
  <c r="AY51" i="44"/>
  <c r="BA59" i="44"/>
  <c r="AY61" i="44"/>
  <c r="BA65" i="44"/>
  <c r="BA69" i="44"/>
  <c r="BA77" i="44"/>
  <c r="BA83" i="44"/>
  <c r="AY141" i="44"/>
  <c r="BA157" i="44"/>
  <c r="BA161" i="44"/>
  <c r="BA169" i="44"/>
  <c r="BA173" i="44"/>
  <c r="AZ177" i="44"/>
  <c r="AZ179" i="44"/>
  <c r="AZ183" i="44"/>
  <c r="AZ185" i="44"/>
  <c r="AZ187" i="44"/>
  <c r="AZ189" i="44"/>
  <c r="AZ191" i="44"/>
  <c r="AZ193" i="44"/>
  <c r="AZ195" i="44"/>
  <c r="AZ197" i="44"/>
  <c r="AZ199" i="44"/>
  <c r="AZ201" i="44"/>
  <c r="AZ203" i="44"/>
  <c r="AZ205" i="44"/>
  <c r="AZ207" i="44"/>
  <c r="AZ211" i="44"/>
  <c r="AZ219" i="44"/>
  <c r="BA140" i="44"/>
  <c r="AZ210" i="44"/>
  <c r="AZ212" i="44"/>
  <c r="AY214" i="44"/>
  <c r="AX214" i="44"/>
  <c r="AY216" i="44"/>
  <c r="AX216" i="44"/>
  <c r="AY218" i="44"/>
  <c r="AX218" i="44"/>
  <c r="AX153" i="44"/>
  <c r="AX161" i="44"/>
  <c r="AX165" i="44"/>
  <c r="BE165" i="44" s="1"/>
  <c r="BF165" i="44" s="1"/>
  <c r="BA227" i="44"/>
  <c r="BA235" i="44"/>
  <c r="BA243" i="44"/>
  <c r="BA259" i="44"/>
  <c r="BA267" i="44"/>
  <c r="AY222" i="44"/>
  <c r="BA226" i="44"/>
  <c r="AY226" i="44"/>
  <c r="BA230" i="44"/>
  <c r="AY230" i="44"/>
  <c r="BA232" i="44"/>
  <c r="BA234" i="44"/>
  <c r="AY234" i="44"/>
  <c r="BA238" i="44"/>
  <c r="AY238" i="44"/>
  <c r="BA242" i="44"/>
  <c r="AY250" i="44"/>
  <c r="AY254" i="44"/>
  <c r="BA258" i="44"/>
  <c r="AY258" i="44"/>
  <c r="BA262" i="44"/>
  <c r="AY262" i="44"/>
  <c r="BA264" i="44"/>
  <c r="BB264" i="44" s="1"/>
  <c r="BA266" i="44"/>
  <c r="AY266" i="44"/>
  <c r="BA21" i="43"/>
  <c r="BA33" i="43"/>
  <c r="AY33" i="43"/>
  <c r="BA26" i="43"/>
  <c r="AY26" i="43"/>
  <c r="BA42" i="43"/>
  <c r="BE42" i="43" s="1"/>
  <c r="AY42" i="43"/>
  <c r="AX21" i="43"/>
  <c r="BA131" i="43"/>
  <c r="AY131" i="43"/>
  <c r="BA133" i="43"/>
  <c r="AY133" i="43"/>
  <c r="BA135" i="43"/>
  <c r="AY135" i="43"/>
  <c r="BA137" i="43"/>
  <c r="AY137" i="43"/>
  <c r="BA139" i="43"/>
  <c r="AY139" i="43"/>
  <c r="BA141" i="43"/>
  <c r="AY141" i="43"/>
  <c r="BA143" i="43"/>
  <c r="AY143" i="43"/>
  <c r="BA147" i="43"/>
  <c r="AY147" i="43"/>
  <c r="BA149" i="43"/>
  <c r="AY149" i="43"/>
  <c r="BA150" i="43"/>
  <c r="AY150" i="43"/>
  <c r="AZ150" i="43"/>
  <c r="AX150" i="43"/>
  <c r="AX152" i="43"/>
  <c r="BA154" i="43"/>
  <c r="AY154" i="43"/>
  <c r="BE154" i="43" s="1"/>
  <c r="BF154" i="43" s="1"/>
  <c r="AZ154" i="43"/>
  <c r="AX154" i="43"/>
  <c r="BA156" i="43"/>
  <c r="AY156" i="43"/>
  <c r="AZ156" i="43"/>
  <c r="AX156" i="43"/>
  <c r="BA158" i="43"/>
  <c r="AY158" i="43"/>
  <c r="AY160" i="43"/>
  <c r="AZ160" i="43"/>
  <c r="AX160" i="43"/>
  <c r="AY162" i="43"/>
  <c r="AZ162" i="43"/>
  <c r="AX162" i="43"/>
  <c r="BA166" i="43"/>
  <c r="AY166" i="43"/>
  <c r="AZ166" i="43"/>
  <c r="AX166" i="43"/>
  <c r="BA168" i="43"/>
  <c r="AY168" i="43"/>
  <c r="AZ168" i="43"/>
  <c r="AX168" i="43"/>
  <c r="BA170" i="43"/>
  <c r="AY170" i="43"/>
  <c r="AZ170" i="43"/>
  <c r="AX170" i="43"/>
  <c r="BA172" i="43"/>
  <c r="AY172" i="43"/>
  <c r="AZ172" i="43"/>
  <c r="AX172" i="43"/>
  <c r="BA174" i="43"/>
  <c r="AY174" i="43"/>
  <c r="AZ174" i="43"/>
  <c r="AX174" i="43"/>
  <c r="AY176" i="43"/>
  <c r="AZ176" i="43"/>
  <c r="AX176" i="43"/>
  <c r="AY178" i="43"/>
  <c r="AZ178" i="43"/>
  <c r="AX178" i="43"/>
  <c r="BE178" i="43" s="1"/>
  <c r="BF178" i="43" s="1"/>
  <c r="BA180" i="43"/>
  <c r="AY180" i="43"/>
  <c r="AZ180" i="43"/>
  <c r="AX180" i="43"/>
  <c r="BA182" i="43"/>
  <c r="AY182" i="43"/>
  <c r="AZ182" i="43"/>
  <c r="AX182" i="43"/>
  <c r="BB182" i="43" s="1"/>
  <c r="BA184" i="43"/>
  <c r="AY184" i="43"/>
  <c r="BA186" i="43"/>
  <c r="AY186" i="43"/>
  <c r="AZ186" i="43"/>
  <c r="AX186" i="43"/>
  <c r="BA188" i="43"/>
  <c r="AY188" i="43"/>
  <c r="AZ188" i="43"/>
  <c r="AX188" i="43"/>
  <c r="AX190" i="43"/>
  <c r="AY192" i="43"/>
  <c r="AZ192" i="43"/>
  <c r="BB192" i="43" s="1"/>
  <c r="AX192" i="43"/>
  <c r="AY194" i="43"/>
  <c r="AZ194" i="43"/>
  <c r="AX194" i="43"/>
  <c r="BA196" i="43"/>
  <c r="AY196" i="43"/>
  <c r="AZ196" i="43"/>
  <c r="AX196" i="43"/>
  <c r="BA198" i="43"/>
  <c r="AY198" i="43"/>
  <c r="AZ198" i="43"/>
  <c r="AX198" i="43"/>
  <c r="BA200" i="43"/>
  <c r="AY200" i="43"/>
  <c r="AZ200" i="43"/>
  <c r="AX200" i="43"/>
  <c r="BA202" i="43"/>
  <c r="AY202" i="43"/>
  <c r="AZ202" i="43"/>
  <c r="AX202" i="43"/>
  <c r="BA204" i="43"/>
  <c r="AY204" i="43"/>
  <c r="AZ204" i="43"/>
  <c r="AX204" i="43"/>
  <c r="BA206" i="43"/>
  <c r="AY206" i="43"/>
  <c r="AZ206" i="43"/>
  <c r="AX206" i="43"/>
  <c r="AY208" i="43"/>
  <c r="AZ208" i="43"/>
  <c r="AX208" i="43"/>
  <c r="AX104" i="43"/>
  <c r="BB104" i="43" s="1"/>
  <c r="AZ104" i="43"/>
  <c r="BA112" i="43"/>
  <c r="AY112" i="43"/>
  <c r="BA120" i="43"/>
  <c r="AY120" i="43"/>
  <c r="BA128" i="43"/>
  <c r="AY128" i="43"/>
  <c r="AY138" i="43"/>
  <c r="BA140" i="43"/>
  <c r="AY140" i="43"/>
  <c r="BA142" i="43"/>
  <c r="AY142" i="43"/>
  <c r="BA144" i="43"/>
  <c r="AY144" i="43"/>
  <c r="AY146" i="43"/>
  <c r="BA148" i="43"/>
  <c r="AY148" i="43"/>
  <c r="BA151" i="43"/>
  <c r="AY151" i="43"/>
  <c r="AZ151" i="43"/>
  <c r="AX151" i="43"/>
  <c r="BA153" i="43"/>
  <c r="AY153" i="43"/>
  <c r="AZ153" i="43"/>
  <c r="AX153" i="43"/>
  <c r="BA155" i="43"/>
  <c r="AY155" i="43"/>
  <c r="AZ155" i="43"/>
  <c r="AX155" i="43"/>
  <c r="BA157" i="43"/>
  <c r="AY157" i="43"/>
  <c r="AZ157" i="43"/>
  <c r="AX157" i="43"/>
  <c r="BA159" i="43"/>
  <c r="AY159" i="43"/>
  <c r="AZ159" i="43"/>
  <c r="AX159" i="43"/>
  <c r="BA161" i="43"/>
  <c r="AY161" i="43"/>
  <c r="AZ161" i="43"/>
  <c r="AX161" i="43"/>
  <c r="BA163" i="43"/>
  <c r="AY163" i="43"/>
  <c r="AZ163" i="43"/>
  <c r="AX163" i="43"/>
  <c r="BA165" i="43"/>
  <c r="AY165" i="43"/>
  <c r="AZ165" i="43"/>
  <c r="AX165" i="43"/>
  <c r="BA167" i="43"/>
  <c r="AY167" i="43"/>
  <c r="AZ167" i="43"/>
  <c r="AX167" i="43"/>
  <c r="BA169" i="43"/>
  <c r="AY169" i="43"/>
  <c r="AZ169" i="43"/>
  <c r="AX169" i="43"/>
  <c r="BA173" i="43"/>
  <c r="AY173" i="43"/>
  <c r="AZ173" i="43"/>
  <c r="AX173" i="43"/>
  <c r="BA175" i="43"/>
  <c r="AY175" i="43"/>
  <c r="AZ175" i="43"/>
  <c r="AX175" i="43"/>
  <c r="BA177" i="43"/>
  <c r="AY177" i="43"/>
  <c r="AZ177" i="43"/>
  <c r="BA179" i="43"/>
  <c r="AY179" i="43"/>
  <c r="AZ179" i="43"/>
  <c r="AX179" i="43"/>
  <c r="BA181" i="43"/>
  <c r="AY181" i="43"/>
  <c r="AZ181" i="43"/>
  <c r="AX181" i="43"/>
  <c r="BA183" i="43"/>
  <c r="AY183" i="43"/>
  <c r="AZ183" i="43"/>
  <c r="AX183" i="43"/>
  <c r="BA185" i="43"/>
  <c r="AY185" i="43"/>
  <c r="AZ185" i="43"/>
  <c r="AX185" i="43"/>
  <c r="BA187" i="43"/>
  <c r="AY187" i="43"/>
  <c r="AZ187" i="43"/>
  <c r="AX187" i="43"/>
  <c r="BA189" i="43"/>
  <c r="AY189" i="43"/>
  <c r="AZ189" i="43"/>
  <c r="AX189" i="43"/>
  <c r="BA191" i="43"/>
  <c r="AY191" i="43"/>
  <c r="AZ191" i="43"/>
  <c r="AX191" i="43"/>
  <c r="BA193" i="43"/>
  <c r="AY193" i="43"/>
  <c r="AZ193" i="43"/>
  <c r="AX193" i="43"/>
  <c r="BA195" i="43"/>
  <c r="AY195" i="43"/>
  <c r="AZ195" i="43"/>
  <c r="AX195" i="43"/>
  <c r="BA197" i="43"/>
  <c r="AY197" i="43"/>
  <c r="AZ197" i="43"/>
  <c r="AX197" i="43"/>
  <c r="BA199" i="43"/>
  <c r="AY199" i="43"/>
  <c r="AZ199" i="43"/>
  <c r="AX199" i="43"/>
  <c r="BA201" i="43"/>
  <c r="AY201" i="43"/>
  <c r="AZ201" i="43"/>
  <c r="AX201" i="43"/>
  <c r="BA203" i="43"/>
  <c r="AY203" i="43"/>
  <c r="AZ203" i="43"/>
  <c r="AX203" i="43"/>
  <c r="BA205" i="43"/>
  <c r="AY205" i="43"/>
  <c r="AZ205" i="43"/>
  <c r="BA207" i="43"/>
  <c r="AY207" i="43"/>
  <c r="AZ207" i="43"/>
  <c r="AX207" i="43"/>
  <c r="BA209" i="43"/>
  <c r="AY209" i="43"/>
  <c r="AZ209" i="43"/>
  <c r="AX209" i="43"/>
  <c r="AY104" i="43"/>
  <c r="BA211" i="43"/>
  <c r="AY211" i="43"/>
  <c r="BE211" i="43" s="1"/>
  <c r="BF211" i="43" s="1"/>
  <c r="BA213" i="43"/>
  <c r="AY213" i="43"/>
  <c r="BA215" i="43"/>
  <c r="AY215" i="43"/>
  <c r="BA217" i="43"/>
  <c r="AY217" i="43"/>
  <c r="BA219" i="43"/>
  <c r="AY219" i="43"/>
  <c r="BA222" i="43"/>
  <c r="AY222" i="43"/>
  <c r="BA224" i="43"/>
  <c r="AY224" i="43"/>
  <c r="AZ224" i="43"/>
  <c r="AX224" i="43"/>
  <c r="BA228" i="43"/>
  <c r="AY228" i="43"/>
  <c r="AZ228" i="43"/>
  <c r="AX228" i="43"/>
  <c r="BE228" i="43" s="1"/>
  <c r="BF228" i="43" s="1"/>
  <c r="BA230" i="43"/>
  <c r="AY230" i="43"/>
  <c r="AZ230" i="43"/>
  <c r="AX230" i="43"/>
  <c r="BA232" i="43"/>
  <c r="BA234" i="43"/>
  <c r="AY234" i="43"/>
  <c r="AZ234" i="43"/>
  <c r="AX234" i="43"/>
  <c r="BA236" i="43"/>
  <c r="AY236" i="43"/>
  <c r="AZ236" i="43"/>
  <c r="AX236" i="43"/>
  <c r="BA238" i="43"/>
  <c r="AY238" i="43"/>
  <c r="AZ238" i="43"/>
  <c r="AX238" i="43"/>
  <c r="BA240" i="43"/>
  <c r="AY240" i="43"/>
  <c r="AZ240" i="43"/>
  <c r="AX240" i="43"/>
  <c r="BA242" i="43"/>
  <c r="BA244" i="43"/>
  <c r="AY244" i="43"/>
  <c r="BE244" i="43" s="1"/>
  <c r="BF244" i="43" s="1"/>
  <c r="AZ244" i="43"/>
  <c r="AX244" i="43"/>
  <c r="BA210" i="43"/>
  <c r="AY210" i="43"/>
  <c r="BA212" i="43"/>
  <c r="AY212" i="43"/>
  <c r="BA214" i="43"/>
  <c r="AY214" i="43"/>
  <c r="BA216" i="43"/>
  <c r="AY216" i="43"/>
  <c r="BA223" i="43"/>
  <c r="BA225" i="43"/>
  <c r="AY225" i="43"/>
  <c r="AZ225" i="43"/>
  <c r="AX225" i="43"/>
  <c r="BA227" i="43"/>
  <c r="AY227" i="43"/>
  <c r="AZ227" i="43"/>
  <c r="AX227" i="43"/>
  <c r="BA229" i="43"/>
  <c r="AY229" i="43"/>
  <c r="AZ229" i="43"/>
  <c r="AX229" i="43"/>
  <c r="AX231" i="43"/>
  <c r="BA233" i="43"/>
  <c r="AY233" i="43"/>
  <c r="AZ233" i="43"/>
  <c r="AX233" i="43"/>
  <c r="BA235" i="43"/>
  <c r="AY235" i="43"/>
  <c r="AZ235" i="43"/>
  <c r="AX235" i="43"/>
  <c r="BA237" i="43"/>
  <c r="BA239" i="43"/>
  <c r="BA241" i="43"/>
  <c r="AY241" i="43"/>
  <c r="AZ241" i="43"/>
  <c r="AX241" i="43"/>
  <c r="BA243" i="43"/>
  <c r="AY243" i="43"/>
  <c r="BB243" i="43" s="1"/>
  <c r="AZ243" i="43"/>
  <c r="AX243" i="43"/>
  <c r="AX211" i="43"/>
  <c r="BB211" i="43"/>
  <c r="AX213" i="43"/>
  <c r="AX215" i="43"/>
  <c r="AX217" i="43"/>
  <c r="AX245" i="43"/>
  <c r="BB245" i="43" s="1"/>
  <c r="AZ245" i="43"/>
  <c r="AX246" i="43"/>
  <c r="AZ247" i="43"/>
  <c r="AX248" i="43"/>
  <c r="AZ248" i="43"/>
  <c r="AX249" i="43"/>
  <c r="AZ249" i="43"/>
  <c r="AX250" i="43"/>
  <c r="BE250" i="43" s="1"/>
  <c r="BF250" i="43" s="1"/>
  <c r="AZ250" i="43"/>
  <c r="AZ251" i="43"/>
  <c r="AX252" i="43"/>
  <c r="AZ252" i="43"/>
  <c r="AX253" i="43"/>
  <c r="AZ253" i="43"/>
  <c r="AX254" i="43"/>
  <c r="AZ254" i="43"/>
  <c r="BE254" i="43" s="1"/>
  <c r="BF254" i="43" s="1"/>
  <c r="AZ255" i="43"/>
  <c r="AX256" i="43"/>
  <c r="AZ256" i="43"/>
  <c r="AX257" i="43"/>
  <c r="AZ257" i="43"/>
  <c r="AX258" i="43"/>
  <c r="AZ258" i="43"/>
  <c r="AZ259" i="43"/>
  <c r="AX260" i="43"/>
  <c r="AZ260" i="43"/>
  <c r="AX261" i="43"/>
  <c r="AZ261" i="43"/>
  <c r="AZ263" i="43"/>
  <c r="AX264" i="43"/>
  <c r="AZ264" i="43"/>
  <c r="AX266" i="43"/>
  <c r="AZ266" i="43"/>
  <c r="AX267" i="43"/>
  <c r="AZ267" i="43"/>
  <c r="AX268" i="43"/>
  <c r="AZ268" i="43"/>
  <c r="AY245" i="43"/>
  <c r="AY246" i="43"/>
  <c r="AY248" i="43"/>
  <c r="AY249" i="43"/>
  <c r="AY250" i="43"/>
  <c r="AY252" i="43"/>
  <c r="AY253" i="43"/>
  <c r="AY254" i="43"/>
  <c r="AY256" i="43"/>
  <c r="AY257" i="43"/>
  <c r="AY258" i="43"/>
  <c r="AY260" i="43"/>
  <c r="AY261" i="43"/>
  <c r="AY264" i="43"/>
  <c r="AY266" i="43"/>
  <c r="AY267" i="43"/>
  <c r="BB267" i="43" s="1"/>
  <c r="AY268" i="43"/>
  <c r="AZ19" i="44"/>
  <c r="AX19" i="44"/>
  <c r="AX20" i="43"/>
  <c r="AZ20" i="43"/>
  <c r="BB120" i="43"/>
  <c r="BB240" i="43"/>
  <c r="BB195" i="43"/>
  <c r="BE183" i="43"/>
  <c r="BF183" i="43" s="1"/>
  <c r="BB179" i="43"/>
  <c r="BB163" i="43"/>
  <c r="BB155" i="43"/>
  <c r="BE151" i="43"/>
  <c r="BF151" i="43" s="1"/>
  <c r="BE202" i="43"/>
  <c r="BF202" i="43" s="1"/>
  <c r="BB198" i="43"/>
  <c r="BE194" i="43"/>
  <c r="BF194" i="43" s="1"/>
  <c r="BE160" i="43"/>
  <c r="BF160" i="43" s="1"/>
  <c r="BB160" i="43"/>
  <c r="BA208" i="44"/>
  <c r="AY208" i="44"/>
  <c r="BA265" i="43"/>
  <c r="AZ265" i="43"/>
  <c r="AX265" i="43"/>
  <c r="AY265" i="43"/>
  <c r="T269" i="43"/>
  <c r="BA269" i="43"/>
  <c r="AZ269" i="43"/>
  <c r="AY16" i="49"/>
  <c r="BA17" i="44"/>
  <c r="AX17" i="44"/>
  <c r="AZ20" i="44"/>
  <c r="BA20" i="44"/>
  <c r="AY20" i="44"/>
  <c r="AX46" i="44"/>
  <c r="AY46" i="44"/>
  <c r="AZ247" i="44"/>
  <c r="BA247" i="44"/>
  <c r="AX247" i="44"/>
  <c r="AX30" i="44"/>
  <c r="AY30" i="44"/>
  <c r="AZ240" i="44"/>
  <c r="BA240" i="44"/>
  <c r="AZ248" i="44"/>
  <c r="BA248" i="44"/>
  <c r="AY17" i="44"/>
  <c r="AX208" i="44"/>
  <c r="AY19" i="44"/>
  <c r="BE19" i="44" s="1"/>
  <c r="BF19" i="44" s="1"/>
  <c r="AX231" i="44"/>
  <c r="BA254" i="44"/>
  <c r="AY246" i="44"/>
  <c r="BA224" i="44"/>
  <c r="BA222" i="44"/>
  <c r="BA263" i="44"/>
  <c r="BA231" i="44"/>
  <c r="AX157" i="44"/>
  <c r="AX141" i="44"/>
  <c r="AZ218" i="44"/>
  <c r="BB218" i="44"/>
  <c r="AZ216" i="44"/>
  <c r="AZ214" i="44"/>
  <c r="AY161" i="44"/>
  <c r="AY157" i="44"/>
  <c r="AY145" i="44"/>
  <c r="BA79" i="44"/>
  <c r="BA67" i="44"/>
  <c r="BA61" i="44"/>
  <c r="AY53" i="44"/>
  <c r="BA49" i="44"/>
  <c r="BA107" i="44"/>
  <c r="BA103" i="44"/>
  <c r="BA99" i="44"/>
  <c r="BB99" i="44" s="1"/>
  <c r="BA95" i="44"/>
  <c r="BA91" i="44"/>
  <c r="BA87" i="44"/>
  <c r="AY32" i="44"/>
  <c r="AX61" i="44"/>
  <c r="J8" i="44"/>
  <c r="J13" i="44" s="1"/>
  <c r="AO8" i="44"/>
  <c r="AO13" i="44" s="1"/>
  <c r="AQ8" i="44"/>
  <c r="AQ13" i="44" s="1"/>
  <c r="AS8" i="44"/>
  <c r="AS13" i="44" s="1"/>
  <c r="AU8" i="44"/>
  <c r="AU13" i="44" s="1"/>
  <c r="I8" i="44"/>
  <c r="I13" i="44" s="1"/>
  <c r="K8" i="44"/>
  <c r="K13" i="44" s="1"/>
  <c r="M8" i="44"/>
  <c r="M13" i="44" s="1"/>
  <c r="O8" i="44"/>
  <c r="O13" i="44" s="1"/>
  <c r="Q8" i="44"/>
  <c r="Q13" i="44" s="1"/>
  <c r="V8" i="44"/>
  <c r="V13" i="44" s="1"/>
  <c r="X8" i="44"/>
  <c r="X13" i="44" s="1"/>
  <c r="Z8" i="44"/>
  <c r="Z13" i="44" s="1"/>
  <c r="BA18" i="44"/>
  <c r="AY18" i="44"/>
  <c r="AZ18" i="44"/>
  <c r="AX34" i="44"/>
  <c r="AY34" i="44"/>
  <c r="AX139" i="44"/>
  <c r="BB139" i="44" s="1"/>
  <c r="BA139" i="44"/>
  <c r="AX155" i="44"/>
  <c r="BA155" i="44"/>
  <c r="AZ239" i="44"/>
  <c r="AY239" i="44"/>
  <c r="BA239" i="44"/>
  <c r="AX239" i="44"/>
  <c r="AZ269" i="44"/>
  <c r="BB269" i="44" s="1"/>
  <c r="AX269" i="44"/>
  <c r="BA269" i="44"/>
  <c r="AX26" i="44"/>
  <c r="AY26" i="44"/>
  <c r="AX42" i="44"/>
  <c r="AY42" i="44"/>
  <c r="BA52" i="44"/>
  <c r="AX52" i="44"/>
  <c r="BA68" i="44"/>
  <c r="BE68" i="44" s="1"/>
  <c r="BF68" i="44" s="1"/>
  <c r="AX68" i="44"/>
  <c r="AZ223" i="44"/>
  <c r="AY223" i="44"/>
  <c r="BA223" i="44"/>
  <c r="AX223" i="44"/>
  <c r="AZ255" i="44"/>
  <c r="AY255" i="44"/>
  <c r="BA255" i="44"/>
  <c r="AX255" i="44"/>
  <c r="AY268" i="44"/>
  <c r="BA268" i="44"/>
  <c r="AZ17" i="44"/>
  <c r="AX20" i="44"/>
  <c r="AX267" i="44"/>
  <c r="AX259" i="44"/>
  <c r="AX251" i="44"/>
  <c r="AX243" i="44"/>
  <c r="AX235" i="44"/>
  <c r="AX227" i="44"/>
  <c r="AY264" i="44"/>
  <c r="AY248" i="44"/>
  <c r="AY240" i="44"/>
  <c r="AY232" i="44"/>
  <c r="AY224" i="44"/>
  <c r="AY267" i="44"/>
  <c r="AY263" i="44"/>
  <c r="AY259" i="44"/>
  <c r="AY251" i="44"/>
  <c r="AY247" i="44"/>
  <c r="AY243" i="44"/>
  <c r="AY235" i="44"/>
  <c r="BB235" i="44" s="1"/>
  <c r="AY231" i="44"/>
  <c r="AY227" i="44"/>
  <c r="AX145" i="44"/>
  <c r="BA145" i="44"/>
  <c r="BA141" i="44"/>
  <c r="AY79" i="44"/>
  <c r="AY69" i="44"/>
  <c r="AY67" i="44"/>
  <c r="BA53" i="44"/>
  <c r="BA51" i="44"/>
  <c r="AY44" i="44"/>
  <c r="AY36" i="44"/>
  <c r="AY28" i="44"/>
  <c r="AZ51" i="44"/>
  <c r="BE51" i="44"/>
  <c r="BF51" i="44" s="1"/>
  <c r="AZ67" i="44"/>
  <c r="AZ79" i="44"/>
  <c r="AZ152" i="44"/>
  <c r="AY152" i="44"/>
  <c r="BA152" i="44"/>
  <c r="AZ164" i="44"/>
  <c r="AX164" i="44"/>
  <c r="AY164" i="44"/>
  <c r="BA164" i="44"/>
  <c r="AZ168" i="44"/>
  <c r="AY168" i="44"/>
  <c r="BA168" i="44"/>
  <c r="AY209" i="44"/>
  <c r="AX209" i="44"/>
  <c r="BA209" i="44"/>
  <c r="AZ209" i="44"/>
  <c r="AY213" i="44"/>
  <c r="AX213" i="44"/>
  <c r="BA213" i="44"/>
  <c r="AZ213" i="44"/>
  <c r="AY217" i="44"/>
  <c r="AX217" i="44"/>
  <c r="BA217" i="44"/>
  <c r="AZ217" i="44"/>
  <c r="BE217" i="44" s="1"/>
  <c r="BF217" i="44" s="1"/>
  <c r="BA54" i="44"/>
  <c r="AX54" i="44"/>
  <c r="AX59" i="44"/>
  <c r="BB59" i="44" s="1"/>
  <c r="AY59" i="44"/>
  <c r="BA70" i="44"/>
  <c r="AX70" i="44"/>
  <c r="AX75" i="44"/>
  <c r="AY75" i="44"/>
  <c r="AZ77" i="44"/>
  <c r="BE77" i="44" s="1"/>
  <c r="BF77" i="44" s="1"/>
  <c r="AY77" i="44"/>
  <c r="BA80" i="44"/>
  <c r="AX80" i="44"/>
  <c r="AX83" i="44"/>
  <c r="AY83" i="44"/>
  <c r="AX85" i="44"/>
  <c r="AY85" i="44"/>
  <c r="BB85" i="44" s="1"/>
  <c r="AY111" i="44"/>
  <c r="BE111" i="44" s="1"/>
  <c r="BF111" i="44" s="1"/>
  <c r="AX111" i="44"/>
  <c r="AY113" i="44"/>
  <c r="AX113" i="44"/>
  <c r="AY115" i="44"/>
  <c r="AX115" i="44"/>
  <c r="AY117" i="44"/>
  <c r="AX117" i="44"/>
  <c r="AY119" i="44"/>
  <c r="BB119" i="44" s="1"/>
  <c r="AX119" i="44"/>
  <c r="AY121" i="44"/>
  <c r="AX121" i="44"/>
  <c r="AY123" i="44"/>
  <c r="AX123" i="44"/>
  <c r="AY125" i="44"/>
  <c r="AX125" i="44"/>
  <c r="AY127" i="44"/>
  <c r="AX127" i="44"/>
  <c r="AY129" i="44"/>
  <c r="AX129" i="44"/>
  <c r="AY131" i="44"/>
  <c r="AX131" i="44"/>
  <c r="AY133" i="44"/>
  <c r="AX133" i="44"/>
  <c r="BE133" i="44" s="1"/>
  <c r="BF133" i="44" s="1"/>
  <c r="AY135" i="44"/>
  <c r="BB135" i="44" s="1"/>
  <c r="AX135" i="44"/>
  <c r="AY137" i="44"/>
  <c r="AX137" i="44"/>
  <c r="AZ139" i="44"/>
  <c r="AY139" i="44"/>
  <c r="AZ147" i="44"/>
  <c r="AY147" i="44"/>
  <c r="AZ156" i="44"/>
  <c r="AY156" i="44"/>
  <c r="AZ160" i="44"/>
  <c r="AY160" i="44"/>
  <c r="AZ165" i="44"/>
  <c r="AY165" i="44"/>
  <c r="AZ169" i="44"/>
  <c r="AY169" i="44"/>
  <c r="AY210" i="44"/>
  <c r="AX210" i="44"/>
  <c r="AY212" i="44"/>
  <c r="AX212" i="44"/>
  <c r="AX226" i="44"/>
  <c r="AZ226" i="44"/>
  <c r="AX234" i="44"/>
  <c r="AZ234" i="44"/>
  <c r="AX242" i="44"/>
  <c r="AZ242" i="44"/>
  <c r="AX250" i="44"/>
  <c r="BE250" i="44" s="1"/>
  <c r="BF250" i="44" s="1"/>
  <c r="AZ250" i="44"/>
  <c r="AX258" i="44"/>
  <c r="AZ258" i="44"/>
  <c r="BE258" i="44"/>
  <c r="BF258" i="44" s="1"/>
  <c r="AX266" i="44"/>
  <c r="AZ266" i="44"/>
  <c r="BB266" i="44" s="1"/>
  <c r="AZ268" i="44"/>
  <c r="AX268" i="44"/>
  <c r="AX18" i="44"/>
  <c r="E8" i="44"/>
  <c r="E13" i="44" s="1"/>
  <c r="G8" i="44"/>
  <c r="G13" i="44" s="1"/>
  <c r="AZ47" i="44"/>
  <c r="AY47" i="44"/>
  <c r="BA62" i="44"/>
  <c r="AX62" i="44"/>
  <c r="AZ63" i="44"/>
  <c r="AY63" i="44"/>
  <c r="AZ140" i="44"/>
  <c r="BE140" i="44" s="1"/>
  <c r="AY140" i="44"/>
  <c r="AZ144" i="44"/>
  <c r="BE144" i="44" s="1"/>
  <c r="BF144" i="44" s="1"/>
  <c r="AY144" i="44"/>
  <c r="AZ148" i="44"/>
  <c r="AX148" i="44"/>
  <c r="AY148" i="44"/>
  <c r="AZ149" i="44"/>
  <c r="AY149" i="44"/>
  <c r="AZ153" i="44"/>
  <c r="AY153" i="44"/>
  <c r="AZ155" i="44"/>
  <c r="AY155" i="44"/>
  <c r="AZ163" i="44"/>
  <c r="AY163" i="44"/>
  <c r="AZ172" i="44"/>
  <c r="AX172" i="44"/>
  <c r="AY172" i="44"/>
  <c r="AZ173" i="44"/>
  <c r="AY173" i="44"/>
  <c r="AY177" i="44"/>
  <c r="AX177" i="44"/>
  <c r="AY179" i="44"/>
  <c r="AX179" i="44"/>
  <c r="BE179" i="44" s="1"/>
  <c r="BF179" i="44" s="1"/>
  <c r="AY183" i="44"/>
  <c r="AX183" i="44"/>
  <c r="AY185" i="44"/>
  <c r="AX185" i="44"/>
  <c r="AY187" i="44"/>
  <c r="AX187" i="44"/>
  <c r="AY189" i="44"/>
  <c r="AX189" i="44"/>
  <c r="AY191" i="44"/>
  <c r="AX191" i="44"/>
  <c r="AY193" i="44"/>
  <c r="BB193" i="44" s="1"/>
  <c r="AX193" i="44"/>
  <c r="AY195" i="44"/>
  <c r="AX195" i="44"/>
  <c r="AY197" i="44"/>
  <c r="AX197" i="44"/>
  <c r="AY199" i="44"/>
  <c r="AX199" i="44"/>
  <c r="AY201" i="44"/>
  <c r="AX201" i="44"/>
  <c r="AY203" i="44"/>
  <c r="AX203" i="44"/>
  <c r="AY205" i="44"/>
  <c r="AX205" i="44"/>
  <c r="AY207" i="44"/>
  <c r="AX207" i="44"/>
  <c r="AY211" i="44"/>
  <c r="AX211" i="44"/>
  <c r="AY215" i="44"/>
  <c r="AX215" i="44"/>
  <c r="AY219" i="44"/>
  <c r="AX219" i="44"/>
  <c r="AB8" i="44"/>
  <c r="AB13" i="44" s="1"/>
  <c r="AD8" i="44"/>
  <c r="AD13" i="44" s="1"/>
  <c r="AF8" i="44"/>
  <c r="AF13" i="44" s="1"/>
  <c r="AH8" i="44"/>
  <c r="AH13" i="44" s="1"/>
  <c r="AJ8" i="44"/>
  <c r="AJ13" i="44" s="1"/>
  <c r="AL8" i="44"/>
  <c r="AL13" i="44" s="1"/>
  <c r="AN8" i="44"/>
  <c r="AN13" i="44"/>
  <c r="AP8" i="44"/>
  <c r="AP13" i="44" s="1"/>
  <c r="AR8" i="44"/>
  <c r="AR13" i="44" s="1"/>
  <c r="AT8" i="44"/>
  <c r="AT13" i="44" s="1"/>
  <c r="D8" i="44"/>
  <c r="D13" i="44" s="1"/>
  <c r="H8" i="44"/>
  <c r="H13" i="44" s="1"/>
  <c r="L8" i="44"/>
  <c r="L13" i="44" s="1"/>
  <c r="N8" i="44"/>
  <c r="N13" i="44"/>
  <c r="P8" i="44"/>
  <c r="P13" i="44" s="1"/>
  <c r="R8" i="44"/>
  <c r="R13" i="44" s="1"/>
  <c r="U8" i="44"/>
  <c r="U13" i="44" s="1"/>
  <c r="W8" i="44"/>
  <c r="W13" i="44"/>
  <c r="Y8" i="44"/>
  <c r="Y13" i="44" s="1"/>
  <c r="AA8" i="44"/>
  <c r="AA13" i="44"/>
  <c r="AC8" i="44"/>
  <c r="AC13" i="44" s="1"/>
  <c r="AE8" i="44"/>
  <c r="AE13" i="44"/>
  <c r="AG8" i="44"/>
  <c r="AG13" i="44" s="1"/>
  <c r="AI8" i="44"/>
  <c r="AI13" i="44" s="1"/>
  <c r="AK8" i="44"/>
  <c r="AK13" i="44" s="1"/>
  <c r="AM8" i="44"/>
  <c r="AM13" i="44"/>
  <c r="BA23" i="44"/>
  <c r="AZ23" i="44"/>
  <c r="AY23" i="44"/>
  <c r="AX23" i="44"/>
  <c r="BA27" i="44"/>
  <c r="AZ27" i="44"/>
  <c r="AY27" i="44"/>
  <c r="AX27" i="44"/>
  <c r="BA31" i="44"/>
  <c r="AZ31" i="44"/>
  <c r="AY31" i="44"/>
  <c r="AX31" i="44"/>
  <c r="BA35" i="44"/>
  <c r="AZ35" i="44"/>
  <c r="AY35" i="44"/>
  <c r="AX35" i="44"/>
  <c r="BA39" i="44"/>
  <c r="AZ39" i="44"/>
  <c r="AY39" i="44"/>
  <c r="AX39" i="44"/>
  <c r="BA43" i="44"/>
  <c r="AZ43" i="44"/>
  <c r="AY43" i="44"/>
  <c r="AX43" i="44"/>
  <c r="T48" i="44"/>
  <c r="BA48" i="44" s="1"/>
  <c r="AZ55" i="44"/>
  <c r="AX55" i="44"/>
  <c r="AY55" i="44"/>
  <c r="BA55" i="44"/>
  <c r="AZ57" i="44"/>
  <c r="AX57" i="44"/>
  <c r="AY57" i="44"/>
  <c r="BE57" i="44" s="1"/>
  <c r="BA57" i="44"/>
  <c r="AY64" i="44"/>
  <c r="AZ64" i="44"/>
  <c r="BA64" i="44"/>
  <c r="AX64" i="44"/>
  <c r="AZ71" i="44"/>
  <c r="AX71" i="44"/>
  <c r="AY71" i="44"/>
  <c r="BE71" i="44" s="1"/>
  <c r="BF71" i="44" s="1"/>
  <c r="BA71" i="44"/>
  <c r="AZ73" i="44"/>
  <c r="AX73" i="44"/>
  <c r="AY73" i="44"/>
  <c r="BA73" i="44"/>
  <c r="AZ81" i="44"/>
  <c r="AX81" i="44"/>
  <c r="AY81" i="44"/>
  <c r="BE81" i="44" s="1"/>
  <c r="BF81" i="44" s="1"/>
  <c r="BA81" i="44"/>
  <c r="AX142" i="44"/>
  <c r="AZ142" i="44"/>
  <c r="BA142" i="44"/>
  <c r="AY142" i="44"/>
  <c r="AX146" i="44"/>
  <c r="BA146" i="44"/>
  <c r="AZ146" i="44"/>
  <c r="AY146" i="44"/>
  <c r="AZ151" i="44"/>
  <c r="BA151" i="44"/>
  <c r="AX151" i="44"/>
  <c r="AY151" i="44"/>
  <c r="AX158" i="44"/>
  <c r="AZ158" i="44"/>
  <c r="BA158" i="44"/>
  <c r="AY158" i="44"/>
  <c r="AX162" i="44"/>
  <c r="BA162" i="44"/>
  <c r="AZ162" i="44"/>
  <c r="AY162" i="44"/>
  <c r="BE162" i="44" s="1"/>
  <c r="BF162" i="44" s="1"/>
  <c r="AZ167" i="44"/>
  <c r="BA167" i="44"/>
  <c r="AX167" i="44"/>
  <c r="BB167" i="44" s="1"/>
  <c r="AY167" i="44"/>
  <c r="AZ171" i="44"/>
  <c r="BA171" i="44"/>
  <c r="AX171" i="44"/>
  <c r="AY171" i="44"/>
  <c r="AZ221" i="44"/>
  <c r="BA221" i="44"/>
  <c r="AX221" i="44"/>
  <c r="BB221" i="44" s="1"/>
  <c r="AY221" i="44"/>
  <c r="BA225" i="44"/>
  <c r="AX225" i="44"/>
  <c r="AY225" i="44"/>
  <c r="AZ225" i="44"/>
  <c r="AZ229" i="44"/>
  <c r="BA229" i="44"/>
  <c r="AX229" i="44"/>
  <c r="AY229" i="44"/>
  <c r="BA233" i="44"/>
  <c r="AX233" i="44"/>
  <c r="AZ233" i="44"/>
  <c r="AY233" i="44"/>
  <c r="AZ237" i="44"/>
  <c r="BA237" i="44"/>
  <c r="AX237" i="44"/>
  <c r="BE237" i="44" s="1"/>
  <c r="BF237" i="44" s="1"/>
  <c r="AY237" i="44"/>
  <c r="BA241" i="44"/>
  <c r="AX241" i="44"/>
  <c r="AY241" i="44"/>
  <c r="AZ241" i="44"/>
  <c r="AZ245" i="44"/>
  <c r="BA245" i="44"/>
  <c r="AX245" i="44"/>
  <c r="AY245" i="44"/>
  <c r="BA249" i="44"/>
  <c r="AX249" i="44"/>
  <c r="AZ249" i="44"/>
  <c r="BB249" i="44" s="1"/>
  <c r="AY249" i="44"/>
  <c r="AZ253" i="44"/>
  <c r="BA253" i="44"/>
  <c r="AX253" i="44"/>
  <c r="BE253" i="44" s="1"/>
  <c r="BF253" i="44" s="1"/>
  <c r="AY253" i="44"/>
  <c r="BA257" i="44"/>
  <c r="AX257" i="44"/>
  <c r="AY257" i="44"/>
  <c r="BB257" i="44" s="1"/>
  <c r="AZ257" i="44"/>
  <c r="AZ261" i="44"/>
  <c r="BA261" i="44"/>
  <c r="AX261" i="44"/>
  <c r="BB261" i="44" s="1"/>
  <c r="AY261" i="44"/>
  <c r="BA265" i="44"/>
  <c r="AX265" i="44"/>
  <c r="AZ265" i="44"/>
  <c r="AY265" i="44"/>
  <c r="BA21" i="44"/>
  <c r="AZ21" i="44"/>
  <c r="AY21" i="44"/>
  <c r="AX21" i="44"/>
  <c r="BA25" i="44"/>
  <c r="AZ25" i="44"/>
  <c r="AY25" i="44"/>
  <c r="AX25" i="44"/>
  <c r="BB25" i="44" s="1"/>
  <c r="BA29" i="44"/>
  <c r="AZ29" i="44"/>
  <c r="AY29" i="44"/>
  <c r="BE29" i="44" s="1"/>
  <c r="BF29" i="44" s="1"/>
  <c r="AX29" i="44"/>
  <c r="BA33" i="44"/>
  <c r="AZ33" i="44"/>
  <c r="AY33" i="44"/>
  <c r="AX33" i="44"/>
  <c r="BA37" i="44"/>
  <c r="AZ37" i="44"/>
  <c r="AY37" i="44"/>
  <c r="AX37" i="44"/>
  <c r="BA41" i="44"/>
  <c r="AZ41" i="44"/>
  <c r="AY41" i="44"/>
  <c r="AX41" i="44"/>
  <c r="BA45" i="44"/>
  <c r="AZ45" i="44"/>
  <c r="AY45" i="44"/>
  <c r="AX45" i="44"/>
  <c r="AY50" i="44"/>
  <c r="AZ50" i="44"/>
  <c r="AX50" i="44"/>
  <c r="BA50" i="44"/>
  <c r="AY56" i="44"/>
  <c r="BA56" i="44"/>
  <c r="AZ56" i="44"/>
  <c r="AX56" i="44"/>
  <c r="AY58" i="44"/>
  <c r="AX58" i="44"/>
  <c r="AZ58" i="44"/>
  <c r="BA58" i="44"/>
  <c r="AY66" i="44"/>
  <c r="AZ66" i="44"/>
  <c r="AX66" i="44"/>
  <c r="BA66" i="44"/>
  <c r="AY72" i="44"/>
  <c r="BA72" i="44"/>
  <c r="AZ72" i="44"/>
  <c r="AX72" i="44"/>
  <c r="AY74" i="44"/>
  <c r="AX74" i="44"/>
  <c r="AZ74" i="44"/>
  <c r="BB74" i="44" s="1"/>
  <c r="BA74" i="44"/>
  <c r="AY78" i="44"/>
  <c r="AZ78" i="44"/>
  <c r="AX78" i="44"/>
  <c r="BE78" i="44" s="1"/>
  <c r="BF78" i="44" s="1"/>
  <c r="BA78" i="44"/>
  <c r="AY82" i="44"/>
  <c r="AX82" i="44"/>
  <c r="AZ82" i="44"/>
  <c r="BA82" i="44"/>
  <c r="AX84" i="44"/>
  <c r="AY84" i="44"/>
  <c r="BA84" i="44"/>
  <c r="AZ84" i="44"/>
  <c r="AY86" i="44"/>
  <c r="AX86" i="44"/>
  <c r="BA86" i="44"/>
  <c r="AZ86" i="44"/>
  <c r="AY88" i="44"/>
  <c r="AX88" i="44"/>
  <c r="BA88" i="44"/>
  <c r="AZ88" i="44"/>
  <c r="BB88" i="44" s="1"/>
  <c r="AY90" i="44"/>
  <c r="AX90" i="44"/>
  <c r="BA90" i="44"/>
  <c r="BE90" i="44" s="1"/>
  <c r="BF90" i="44" s="1"/>
  <c r="AZ90" i="44"/>
  <c r="AY92" i="44"/>
  <c r="AX92" i="44"/>
  <c r="BA92" i="44"/>
  <c r="AZ92" i="44"/>
  <c r="AY94" i="44"/>
  <c r="AX94" i="44"/>
  <c r="BA94" i="44"/>
  <c r="AZ94" i="44"/>
  <c r="AY96" i="44"/>
  <c r="AX96" i="44"/>
  <c r="BA96" i="44"/>
  <c r="AZ96" i="44"/>
  <c r="AY98" i="44"/>
  <c r="AX98" i="44"/>
  <c r="BA98" i="44"/>
  <c r="AZ98" i="44"/>
  <c r="AY100" i="44"/>
  <c r="AX100" i="44"/>
  <c r="BA100" i="44"/>
  <c r="AZ100" i="44"/>
  <c r="AY102" i="44"/>
  <c r="AX102" i="44"/>
  <c r="BA102" i="44"/>
  <c r="BB102" i="44" s="1"/>
  <c r="AZ102" i="44"/>
  <c r="AY104" i="44"/>
  <c r="AX104" i="44"/>
  <c r="BA104" i="44"/>
  <c r="AZ104" i="44"/>
  <c r="AY106" i="44"/>
  <c r="AX106" i="44"/>
  <c r="BA106" i="44"/>
  <c r="AZ106" i="44"/>
  <c r="AY108" i="44"/>
  <c r="AX108" i="44"/>
  <c r="BA108" i="44"/>
  <c r="AZ108" i="44"/>
  <c r="AY110" i="44"/>
  <c r="AX110" i="44"/>
  <c r="BA110" i="44"/>
  <c r="AZ110" i="44"/>
  <c r="AY112" i="44"/>
  <c r="AX112" i="44"/>
  <c r="BA112" i="44"/>
  <c r="AZ112" i="44"/>
  <c r="AY116" i="44"/>
  <c r="AX116" i="44"/>
  <c r="BA116" i="44"/>
  <c r="AZ116" i="44"/>
  <c r="AY118" i="44"/>
  <c r="AX118" i="44"/>
  <c r="BA118" i="44"/>
  <c r="AZ118" i="44"/>
  <c r="BB118" i="44" s="1"/>
  <c r="AX120" i="44"/>
  <c r="BA120" i="44"/>
  <c r="AY122" i="44"/>
  <c r="AX122" i="44"/>
  <c r="BA122" i="44"/>
  <c r="AZ122" i="44"/>
  <c r="AY124" i="44"/>
  <c r="AX124" i="44"/>
  <c r="BA124" i="44"/>
  <c r="AZ124" i="44"/>
  <c r="AY126" i="44"/>
  <c r="AX126" i="44"/>
  <c r="BA126" i="44"/>
  <c r="AZ126" i="44"/>
  <c r="AY128" i="44"/>
  <c r="AX128" i="44"/>
  <c r="BA128" i="44"/>
  <c r="AZ128" i="44"/>
  <c r="AY130" i="44"/>
  <c r="AX130" i="44"/>
  <c r="BA130" i="44"/>
  <c r="AZ130" i="44"/>
  <c r="AY132" i="44"/>
  <c r="AX132" i="44"/>
  <c r="BA132" i="44"/>
  <c r="AZ132" i="44"/>
  <c r="AY134" i="44"/>
  <c r="AX134" i="44"/>
  <c r="BA134" i="44"/>
  <c r="AZ134" i="44"/>
  <c r="BB134" i="44" s="1"/>
  <c r="AY136" i="44"/>
  <c r="AX136" i="44"/>
  <c r="AZ136" i="44"/>
  <c r="BA136" i="44"/>
  <c r="AX138" i="44"/>
  <c r="BA138" i="44"/>
  <c r="AY138" i="44"/>
  <c r="AZ138" i="44"/>
  <c r="AZ143" i="44"/>
  <c r="BA143" i="44"/>
  <c r="AX143" i="44"/>
  <c r="AY143" i="44"/>
  <c r="AX150" i="44"/>
  <c r="AZ150" i="44"/>
  <c r="BA150" i="44"/>
  <c r="AY150" i="44"/>
  <c r="BB150" i="44" s="1"/>
  <c r="AX154" i="44"/>
  <c r="BA154" i="44"/>
  <c r="AZ154" i="44"/>
  <c r="AY154" i="44"/>
  <c r="AZ159" i="44"/>
  <c r="BA159" i="44"/>
  <c r="AX159" i="44"/>
  <c r="AY159" i="44"/>
  <c r="BE159" i="44" s="1"/>
  <c r="BF159" i="44" s="1"/>
  <c r="AX166" i="44"/>
  <c r="AZ166" i="44"/>
  <c r="BA166" i="44"/>
  <c r="AY166" i="44"/>
  <c r="AX170" i="44"/>
  <c r="BA170" i="44"/>
  <c r="AZ170" i="44"/>
  <c r="AY170" i="44"/>
  <c r="BE170" i="44" s="1"/>
  <c r="BF170" i="44" s="1"/>
  <c r="AX174" i="44"/>
  <c r="AZ174" i="44"/>
  <c r="BA174" i="44"/>
  <c r="AY174" i="44"/>
  <c r="BA176" i="44"/>
  <c r="AZ176" i="44"/>
  <c r="AX176" i="44"/>
  <c r="AY176" i="44"/>
  <c r="BB176" i="44" s="1"/>
  <c r="BA178" i="44"/>
  <c r="AZ178" i="44"/>
  <c r="AY178" i="44"/>
  <c r="AX178" i="44"/>
  <c r="BA180" i="44"/>
  <c r="AZ180" i="44"/>
  <c r="AY180" i="44"/>
  <c r="AX180" i="44"/>
  <c r="BA182" i="44"/>
  <c r="AZ182" i="44"/>
  <c r="AY182" i="44"/>
  <c r="BB182" i="44" s="1"/>
  <c r="AX182" i="44"/>
  <c r="BA184" i="44"/>
  <c r="AZ184" i="44"/>
  <c r="AY184" i="44"/>
  <c r="AX184" i="44"/>
  <c r="BA186" i="44"/>
  <c r="AZ186" i="44"/>
  <c r="AY186" i="44"/>
  <c r="AX186" i="44"/>
  <c r="BA188" i="44"/>
  <c r="AZ188" i="44"/>
  <c r="AY188" i="44"/>
  <c r="AX188" i="44"/>
  <c r="BA190" i="44"/>
  <c r="AZ190" i="44"/>
  <c r="AY190" i="44"/>
  <c r="BB190" i="44" s="1"/>
  <c r="AX190" i="44"/>
  <c r="BA192" i="44"/>
  <c r="AZ192" i="44"/>
  <c r="AY192" i="44"/>
  <c r="AX192" i="44"/>
  <c r="BA194" i="44"/>
  <c r="AZ194" i="44"/>
  <c r="AY194" i="44"/>
  <c r="BB194" i="44" s="1"/>
  <c r="AX194" i="44"/>
  <c r="BA196" i="44"/>
  <c r="AZ196" i="44"/>
  <c r="AY196" i="44"/>
  <c r="AX196" i="44"/>
  <c r="BA198" i="44"/>
  <c r="AZ198" i="44"/>
  <c r="AY198" i="44"/>
  <c r="BE198" i="44" s="1"/>
  <c r="BF198" i="44" s="1"/>
  <c r="AX198" i="44"/>
  <c r="BA200" i="44"/>
  <c r="AZ200" i="44"/>
  <c r="AY200" i="44"/>
  <c r="AX200" i="44"/>
  <c r="BA202" i="44"/>
  <c r="AZ202" i="44"/>
  <c r="AY202" i="44"/>
  <c r="BB202" i="44" s="1"/>
  <c r="AX202" i="44"/>
  <c r="BA204" i="44"/>
  <c r="AZ204" i="44"/>
  <c r="AY204" i="44"/>
  <c r="AX204" i="44"/>
  <c r="BE204" i="44" s="1"/>
  <c r="BF204" i="44" s="1"/>
  <c r="BA206" i="44"/>
  <c r="AZ206" i="44"/>
  <c r="AY206" i="44"/>
  <c r="AX206" i="44"/>
  <c r="AZ220" i="44"/>
  <c r="BA220" i="44"/>
  <c r="AY220" i="44"/>
  <c r="AX220" i="44"/>
  <c r="BE220" i="44" s="1"/>
  <c r="BF220" i="44" s="1"/>
  <c r="AZ228" i="44"/>
  <c r="BA228" i="44"/>
  <c r="AY228" i="44"/>
  <c r="BB228" i="44" s="1"/>
  <c r="AX228" i="44"/>
  <c r="AZ236" i="44"/>
  <c r="BA236" i="44"/>
  <c r="AY236" i="44"/>
  <c r="AX236" i="44"/>
  <c r="AZ244" i="44"/>
  <c r="BA244" i="44"/>
  <c r="AY244" i="44"/>
  <c r="AX244" i="44"/>
  <c r="AZ252" i="44"/>
  <c r="BA252" i="44"/>
  <c r="AY252" i="44"/>
  <c r="AX252" i="44"/>
  <c r="AZ260" i="44"/>
  <c r="BA260" i="44"/>
  <c r="AY260" i="44"/>
  <c r="BB260" i="44" s="1"/>
  <c r="AX260" i="44"/>
  <c r="BA22" i="44"/>
  <c r="BE22" i="44" s="1"/>
  <c r="BF22" i="44" s="1"/>
  <c r="AZ22" i="44"/>
  <c r="BA24" i="44"/>
  <c r="AZ24" i="44"/>
  <c r="BB24" i="44" s="1"/>
  <c r="BA26" i="44"/>
  <c r="AZ26" i="44"/>
  <c r="BA28" i="44"/>
  <c r="BE28" i="44" s="1"/>
  <c r="BF28" i="44" s="1"/>
  <c r="AZ28" i="44"/>
  <c r="BA30" i="44"/>
  <c r="AZ30" i="44"/>
  <c r="BA32" i="44"/>
  <c r="AZ32" i="44"/>
  <c r="BA34" i="44"/>
  <c r="BB34" i="44" s="1"/>
  <c r="AZ34" i="44"/>
  <c r="BA36" i="44"/>
  <c r="AZ36" i="44"/>
  <c r="BA38" i="44"/>
  <c r="BE38" i="44" s="1"/>
  <c r="BF38" i="44" s="1"/>
  <c r="AZ38" i="44"/>
  <c r="BA40" i="44"/>
  <c r="AZ40" i="44"/>
  <c r="BA42" i="44"/>
  <c r="BB42" i="44" s="1"/>
  <c r="AZ42" i="44"/>
  <c r="BA44" i="44"/>
  <c r="AZ44" i="44"/>
  <c r="BA46" i="44"/>
  <c r="BB46" i="44" s="1"/>
  <c r="AZ46" i="44"/>
  <c r="AZ60" i="44"/>
  <c r="AY60" i="44"/>
  <c r="AZ62" i="44"/>
  <c r="BB62" i="44" s="1"/>
  <c r="AY62" i="44"/>
  <c r="AZ76" i="44"/>
  <c r="AY76" i="44"/>
  <c r="AX47" i="44"/>
  <c r="AZ59" i="44"/>
  <c r="AX63" i="44"/>
  <c r="BB63" i="44" s="1"/>
  <c r="AZ75" i="44"/>
  <c r="AX77" i="44"/>
  <c r="AZ83" i="44"/>
  <c r="BE83" i="44" s="1"/>
  <c r="AZ85" i="44"/>
  <c r="AZ49" i="44"/>
  <c r="AX49" i="44"/>
  <c r="AZ52" i="44"/>
  <c r="AY52" i="44"/>
  <c r="AZ54" i="44"/>
  <c r="AY54" i="44"/>
  <c r="AZ65" i="44"/>
  <c r="AX65" i="44"/>
  <c r="BE65" i="44" s="1"/>
  <c r="BF65" i="44" s="1"/>
  <c r="AZ68" i="44"/>
  <c r="AY68" i="44"/>
  <c r="AZ70" i="44"/>
  <c r="AY70" i="44"/>
  <c r="BB70" i="44" s="1"/>
  <c r="AZ80" i="44"/>
  <c r="AY80" i="44"/>
  <c r="BE80" i="44" s="1"/>
  <c r="BF80" i="44" s="1"/>
  <c r="AY87" i="44"/>
  <c r="AX87" i="44"/>
  <c r="BE87" i="44" s="1"/>
  <c r="BF87" i="44" s="1"/>
  <c r="AY89" i="44"/>
  <c r="AX89" i="44"/>
  <c r="AY91" i="44"/>
  <c r="AX91" i="44"/>
  <c r="AY93" i="44"/>
  <c r="AX93" i="44"/>
  <c r="BE93" i="44" s="1"/>
  <c r="BF93" i="44" s="1"/>
  <c r="AY95" i="44"/>
  <c r="AX95" i="44"/>
  <c r="BB95" i="44" s="1"/>
  <c r="AY97" i="44"/>
  <c r="AX97" i="44"/>
  <c r="AY99" i="44"/>
  <c r="AX99" i="44"/>
  <c r="AY101" i="44"/>
  <c r="AX101" i="44"/>
  <c r="AY103" i="44"/>
  <c r="AX103" i="44"/>
  <c r="BE103" i="44" s="1"/>
  <c r="BF103" i="44" s="1"/>
  <c r="AY105" i="44"/>
  <c r="AX105" i="44"/>
  <c r="AY107" i="44"/>
  <c r="AX107" i="44"/>
  <c r="BE107" i="44" s="1"/>
  <c r="BF107" i="44" s="1"/>
  <c r="AY109" i="44"/>
  <c r="AX109" i="44"/>
  <c r="BB109" i="44" s="1"/>
  <c r="BF140" i="44"/>
  <c r="BB141" i="44"/>
  <c r="AX144" i="44"/>
  <c r="AX152" i="44"/>
  <c r="AX160" i="44"/>
  <c r="BB160" i="44" s="1"/>
  <c r="AX168" i="44"/>
  <c r="AZ222" i="44"/>
  <c r="AX224" i="44"/>
  <c r="AZ230" i="44"/>
  <c r="BB230" i="44" s="1"/>
  <c r="AX232" i="44"/>
  <c r="AZ238" i="44"/>
  <c r="AX240" i="44"/>
  <c r="BB240" i="44" s="1"/>
  <c r="AZ246" i="44"/>
  <c r="AX248" i="44"/>
  <c r="BE248" i="44" s="1"/>
  <c r="BF248" i="44" s="1"/>
  <c r="AZ254" i="44"/>
  <c r="BB254" i="44" s="1"/>
  <c r="AX256" i="44"/>
  <c r="AZ262" i="44"/>
  <c r="AX264" i="44"/>
  <c r="AZ35" i="43"/>
  <c r="AY35" i="43"/>
  <c r="BA35" i="43"/>
  <c r="BA100" i="43"/>
  <c r="AX100" i="43"/>
  <c r="BB100" i="43" s="1"/>
  <c r="AZ100" i="43"/>
  <c r="AY100" i="43"/>
  <c r="AX116" i="43"/>
  <c r="BA116" i="43"/>
  <c r="AZ116" i="43"/>
  <c r="AY116" i="43"/>
  <c r="AZ40" i="43"/>
  <c r="AY40" i="43"/>
  <c r="AX40" i="43"/>
  <c r="BA40" i="43"/>
  <c r="BA108" i="43"/>
  <c r="AX108" i="43"/>
  <c r="AZ108" i="43"/>
  <c r="BE108" i="43" s="1"/>
  <c r="BF108" i="43" s="1"/>
  <c r="AY108" i="43"/>
  <c r="AX124" i="43"/>
  <c r="BA124" i="43"/>
  <c r="AZ124" i="43"/>
  <c r="AY124" i="43"/>
  <c r="AY269" i="43"/>
  <c r="BB264" i="43"/>
  <c r="BE253" i="43"/>
  <c r="BF253" i="43" s="1"/>
  <c r="BB252" i="43"/>
  <c r="BB248" i="43"/>
  <c r="AZ25" i="43"/>
  <c r="BA25" i="43"/>
  <c r="AY25" i="43"/>
  <c r="AX25" i="43"/>
  <c r="AZ32" i="43"/>
  <c r="BA32" i="43"/>
  <c r="AX32" i="43"/>
  <c r="AY32" i="43"/>
  <c r="AZ41" i="43"/>
  <c r="BA41" i="43"/>
  <c r="AX41" i="43"/>
  <c r="AY41" i="43"/>
  <c r="BA98" i="43"/>
  <c r="AX98" i="43"/>
  <c r="BE98" i="43" s="1"/>
  <c r="BF98" i="43" s="1"/>
  <c r="AY98" i="43"/>
  <c r="AZ98" i="43"/>
  <c r="BA106" i="43"/>
  <c r="AX106" i="43"/>
  <c r="BB106" i="43" s="1"/>
  <c r="AY106" i="43"/>
  <c r="AZ106" i="43"/>
  <c r="AX114" i="43"/>
  <c r="AX122" i="43"/>
  <c r="AZ122" i="43"/>
  <c r="BA122" i="43"/>
  <c r="AY122" i="43"/>
  <c r="AX130" i="43"/>
  <c r="AZ130" i="43"/>
  <c r="BA130" i="43"/>
  <c r="AY130" i="43"/>
  <c r="AX132" i="43"/>
  <c r="AZ132" i="43"/>
  <c r="BA132" i="43"/>
  <c r="AY132" i="43"/>
  <c r="AX136" i="43"/>
  <c r="BE136" i="43" s="1"/>
  <c r="BF136" i="43" s="1"/>
  <c r="AZ136" i="43"/>
  <c r="BA136" i="43"/>
  <c r="AY136" i="43"/>
  <c r="AZ22" i="43"/>
  <c r="BA22" i="43"/>
  <c r="AX22" i="43"/>
  <c r="BE22" i="43" s="1"/>
  <c r="BF22" i="43" s="1"/>
  <c r="AY22" i="43"/>
  <c r="AZ27" i="43"/>
  <c r="BA27" i="43"/>
  <c r="AX27" i="43"/>
  <c r="AY27" i="43"/>
  <c r="AZ34" i="43"/>
  <c r="BA34" i="43"/>
  <c r="AX34" i="43"/>
  <c r="AY34" i="43"/>
  <c r="AZ43" i="43"/>
  <c r="BA43" i="43"/>
  <c r="AX43" i="43"/>
  <c r="AY43" i="43"/>
  <c r="BA102" i="43"/>
  <c r="AX102" i="43"/>
  <c r="AY102" i="43"/>
  <c r="AZ102" i="43"/>
  <c r="BA110" i="43"/>
  <c r="AX110" i="43"/>
  <c r="AY110" i="43"/>
  <c r="AZ110" i="43"/>
  <c r="AX118" i="43"/>
  <c r="AZ118" i="43"/>
  <c r="BA118" i="43"/>
  <c r="AY118" i="43"/>
  <c r="AX126" i="43"/>
  <c r="AZ126" i="43"/>
  <c r="BA126" i="43"/>
  <c r="AY126" i="43"/>
  <c r="BE131" i="43"/>
  <c r="BF131" i="43" s="1"/>
  <c r="BB131" i="43"/>
  <c r="BE133" i="43"/>
  <c r="BF133" i="43" s="1"/>
  <c r="BB133" i="43"/>
  <c r="BE135" i="43"/>
  <c r="BF135" i="43"/>
  <c r="BB135" i="43"/>
  <c r="BB261" i="43"/>
  <c r="BE120" i="43"/>
  <c r="BF120" i="43"/>
  <c r="AX26" i="43"/>
  <c r="BB26" i="43" s="1"/>
  <c r="AX33" i="43"/>
  <c r="AX35" i="43"/>
  <c r="AX42" i="43"/>
  <c r="AX138" i="43"/>
  <c r="BA19" i="43"/>
  <c r="AX19" i="43"/>
  <c r="AZ19" i="43"/>
  <c r="AY19" i="43"/>
  <c r="AZ24" i="43"/>
  <c r="BA24" i="43"/>
  <c r="AX24" i="43"/>
  <c r="AY24" i="43"/>
  <c r="AZ29" i="43"/>
  <c r="BA29" i="43"/>
  <c r="AX29" i="43"/>
  <c r="AY29" i="43"/>
  <c r="AZ31" i="43"/>
  <c r="BB31" i="43" s="1"/>
  <c r="BA31" i="43"/>
  <c r="AX31" i="43"/>
  <c r="AY31" i="43"/>
  <c r="AZ36" i="43"/>
  <c r="BA36" i="43"/>
  <c r="AX36" i="43"/>
  <c r="BE36" i="43" s="1"/>
  <c r="BF36" i="43" s="1"/>
  <c r="AY36" i="43"/>
  <c r="AZ38" i="43"/>
  <c r="BA38" i="43"/>
  <c r="AX38" i="43"/>
  <c r="AY38" i="43"/>
  <c r="AZ45" i="43"/>
  <c r="BA45" i="43"/>
  <c r="AX45" i="43"/>
  <c r="AY45" i="43"/>
  <c r="BA47" i="43"/>
  <c r="BE47" i="43" s="1"/>
  <c r="BF47" i="43" s="1"/>
  <c r="AZ47" i="43"/>
  <c r="AY47" i="43"/>
  <c r="AX47" i="43"/>
  <c r="BA49" i="43"/>
  <c r="AZ49" i="43"/>
  <c r="AY49" i="43"/>
  <c r="AX49" i="43"/>
  <c r="BA51" i="43"/>
  <c r="AZ51" i="43"/>
  <c r="AY51" i="43"/>
  <c r="AX51" i="43"/>
  <c r="BA53" i="43"/>
  <c r="AZ53" i="43"/>
  <c r="AY53" i="43"/>
  <c r="AX53" i="43"/>
  <c r="BA55" i="43"/>
  <c r="BE55" i="43" s="1"/>
  <c r="BF55" i="43" s="1"/>
  <c r="AZ55" i="43"/>
  <c r="AY55" i="43"/>
  <c r="AX55" i="43"/>
  <c r="BA57" i="43"/>
  <c r="AZ57" i="43"/>
  <c r="AY57" i="43"/>
  <c r="BB57" i="43" s="1"/>
  <c r="AX57" i="43"/>
  <c r="BE57" i="43" s="1"/>
  <c r="BF57" i="43" s="1"/>
  <c r="BA59" i="43"/>
  <c r="AZ59" i="43"/>
  <c r="AY59" i="43"/>
  <c r="AX59" i="43"/>
  <c r="BA61" i="43"/>
  <c r="AZ61" i="43"/>
  <c r="AY61" i="43"/>
  <c r="AX61" i="43"/>
  <c r="BA63" i="43"/>
  <c r="BB63" i="43" s="1"/>
  <c r="AZ63" i="43"/>
  <c r="AY63" i="43"/>
  <c r="AX63" i="43"/>
  <c r="BA65" i="43"/>
  <c r="AZ65" i="43"/>
  <c r="AY65" i="43"/>
  <c r="AX65" i="43"/>
  <c r="BA67" i="43"/>
  <c r="AZ67" i="43"/>
  <c r="AY67" i="43"/>
  <c r="AX67" i="43"/>
  <c r="BA69" i="43"/>
  <c r="AZ69" i="43"/>
  <c r="AY69" i="43"/>
  <c r="AX69" i="43"/>
  <c r="BA71" i="43"/>
  <c r="AZ71" i="43"/>
  <c r="AY71" i="43"/>
  <c r="AX71" i="43"/>
  <c r="BA73" i="43"/>
  <c r="AZ73" i="43"/>
  <c r="AY73" i="43"/>
  <c r="AX73" i="43"/>
  <c r="BA75" i="43"/>
  <c r="AZ75" i="43"/>
  <c r="AY75" i="43"/>
  <c r="AX75" i="43"/>
  <c r="BA77" i="43"/>
  <c r="AZ77" i="43"/>
  <c r="AY77" i="43"/>
  <c r="AX77" i="43"/>
  <c r="BA79" i="43"/>
  <c r="BB79" i="43" s="1"/>
  <c r="AZ79" i="43"/>
  <c r="AY79" i="43"/>
  <c r="AX79" i="43"/>
  <c r="BA81" i="43"/>
  <c r="AZ81" i="43"/>
  <c r="AY81" i="43"/>
  <c r="AX81" i="43"/>
  <c r="BA83" i="43"/>
  <c r="AZ83" i="43"/>
  <c r="AY83" i="43"/>
  <c r="AX83" i="43"/>
  <c r="BA85" i="43"/>
  <c r="AZ85" i="43"/>
  <c r="AY85" i="43"/>
  <c r="AX85" i="43"/>
  <c r="BA87" i="43"/>
  <c r="BB87" i="43" s="1"/>
  <c r="AZ87" i="43"/>
  <c r="AY87" i="43"/>
  <c r="AX87" i="43"/>
  <c r="BA89" i="43"/>
  <c r="AZ89" i="43"/>
  <c r="AY89" i="43"/>
  <c r="AX89" i="43"/>
  <c r="BA91" i="43"/>
  <c r="AZ91" i="43"/>
  <c r="AY91" i="43"/>
  <c r="AX91" i="43"/>
  <c r="BA93" i="43"/>
  <c r="AZ93" i="43"/>
  <c r="AY93" i="43"/>
  <c r="AX93" i="43"/>
  <c r="BA95" i="43"/>
  <c r="AZ95" i="43"/>
  <c r="AY95" i="43"/>
  <c r="AX95" i="43"/>
  <c r="BA97" i="43"/>
  <c r="AZ97" i="43"/>
  <c r="AY97" i="43"/>
  <c r="AX97" i="43"/>
  <c r="BA101" i="43"/>
  <c r="BB101" i="43" s="1"/>
  <c r="AX101" i="43"/>
  <c r="AZ101" i="43"/>
  <c r="AY101" i="43"/>
  <c r="BA105" i="43"/>
  <c r="AX105" i="43"/>
  <c r="AZ105" i="43"/>
  <c r="AY105" i="43"/>
  <c r="BA109" i="43"/>
  <c r="BB109" i="43" s="1"/>
  <c r="AX109" i="43"/>
  <c r="AZ109" i="43"/>
  <c r="AY109" i="43"/>
  <c r="AZ113" i="43"/>
  <c r="BA113" i="43"/>
  <c r="AX113" i="43"/>
  <c r="AY113" i="43"/>
  <c r="AZ117" i="43"/>
  <c r="BB117" i="43" s="1"/>
  <c r="BA117" i="43"/>
  <c r="AX117" i="43"/>
  <c r="AY117" i="43"/>
  <c r="AZ121" i="43"/>
  <c r="BA121" i="43"/>
  <c r="AX121" i="43"/>
  <c r="BE121" i="43" s="1"/>
  <c r="BF121" i="43" s="1"/>
  <c r="AY121" i="43"/>
  <c r="AZ125" i="43"/>
  <c r="BE125" i="43" s="1"/>
  <c r="BF125" i="43" s="1"/>
  <c r="BA125" i="43"/>
  <c r="AX125" i="43"/>
  <c r="AY125" i="43"/>
  <c r="AZ129" i="43"/>
  <c r="BA129" i="43"/>
  <c r="AX129" i="43"/>
  <c r="BE129" i="43" s="1"/>
  <c r="AY129" i="43"/>
  <c r="AX269" i="43"/>
  <c r="BE269" i="43" s="1"/>
  <c r="BF269" i="43" s="1"/>
  <c r="BE258" i="43"/>
  <c r="BF258" i="43" s="1"/>
  <c r="BB258" i="43"/>
  <c r="BB250" i="43"/>
  <c r="BA20" i="43"/>
  <c r="AY20" i="43"/>
  <c r="BB20" i="43" s="1"/>
  <c r="AZ23" i="43"/>
  <c r="BA23" i="43"/>
  <c r="AX23" i="43"/>
  <c r="BB23" i="43" s="1"/>
  <c r="AY23" i="43"/>
  <c r="AZ28" i="43"/>
  <c r="BA28" i="43"/>
  <c r="AX28" i="43"/>
  <c r="AY28" i="43"/>
  <c r="AZ30" i="43"/>
  <c r="BA30" i="43"/>
  <c r="AX30" i="43"/>
  <c r="AY30" i="43"/>
  <c r="AZ37" i="43"/>
  <c r="BA37" i="43"/>
  <c r="AX37" i="43"/>
  <c r="AY37" i="43"/>
  <c r="AZ39" i="43"/>
  <c r="BA39" i="43"/>
  <c r="AX39" i="43"/>
  <c r="AY39" i="43"/>
  <c r="AZ44" i="43"/>
  <c r="BA44" i="43"/>
  <c r="AX44" i="43"/>
  <c r="AY44" i="43"/>
  <c r="AZ46" i="43"/>
  <c r="BA46" i="43"/>
  <c r="AX46" i="43"/>
  <c r="BE46" i="43" s="1"/>
  <c r="BF46" i="43" s="1"/>
  <c r="AY46" i="43"/>
  <c r="BA48" i="43"/>
  <c r="AZ48" i="43"/>
  <c r="AY48" i="43"/>
  <c r="AX48" i="43"/>
  <c r="BA50" i="43"/>
  <c r="AZ50" i="43"/>
  <c r="AY50" i="43"/>
  <c r="AX50" i="43"/>
  <c r="BA52" i="43"/>
  <c r="AZ52" i="43"/>
  <c r="AY52" i="43"/>
  <c r="AX52" i="43"/>
  <c r="BA54" i="43"/>
  <c r="AZ54" i="43"/>
  <c r="AY54" i="43"/>
  <c r="BB54" i="43" s="1"/>
  <c r="AX54" i="43"/>
  <c r="BA56" i="43"/>
  <c r="AZ56" i="43"/>
  <c r="AY56" i="43"/>
  <c r="AX56" i="43"/>
  <c r="BA58" i="43"/>
  <c r="AZ58" i="43"/>
  <c r="AY58" i="43"/>
  <c r="BE58" i="43" s="1"/>
  <c r="BF58" i="43" s="1"/>
  <c r="AX58" i="43"/>
  <c r="BA60" i="43"/>
  <c r="AZ60" i="43"/>
  <c r="AY60" i="43"/>
  <c r="AX60" i="43"/>
  <c r="BA62" i="43"/>
  <c r="AZ62" i="43"/>
  <c r="AY62" i="43"/>
  <c r="BB62" i="43" s="1"/>
  <c r="AX62" i="43"/>
  <c r="BA64" i="43"/>
  <c r="AZ64" i="43"/>
  <c r="AY64" i="43"/>
  <c r="AX64" i="43"/>
  <c r="BA66" i="43"/>
  <c r="AZ66" i="43"/>
  <c r="AY66" i="43"/>
  <c r="BB66" i="43" s="1"/>
  <c r="AX66" i="43"/>
  <c r="BA68" i="43"/>
  <c r="AZ68" i="43"/>
  <c r="AY68" i="43"/>
  <c r="AX68" i="43"/>
  <c r="BA70" i="43"/>
  <c r="AZ70" i="43"/>
  <c r="AY70" i="43"/>
  <c r="BB70" i="43" s="1"/>
  <c r="AX70" i="43"/>
  <c r="BA72" i="43"/>
  <c r="AZ72" i="43"/>
  <c r="AY72" i="43"/>
  <c r="AX72" i="43"/>
  <c r="BA74" i="43"/>
  <c r="AZ74" i="43"/>
  <c r="AY74" i="43"/>
  <c r="AX74" i="43"/>
  <c r="BA76" i="43"/>
  <c r="AZ76" i="43"/>
  <c r="AY76" i="43"/>
  <c r="AX76" i="43"/>
  <c r="BA78" i="43"/>
  <c r="AZ78" i="43"/>
  <c r="AY78" i="43"/>
  <c r="BE78" i="43" s="1"/>
  <c r="BF78" i="43" s="1"/>
  <c r="AX78" i="43"/>
  <c r="BA80" i="43"/>
  <c r="AZ80" i="43"/>
  <c r="AY80" i="43"/>
  <c r="AX80" i="43"/>
  <c r="BA82" i="43"/>
  <c r="AZ82" i="43"/>
  <c r="AY82" i="43"/>
  <c r="BB82" i="43" s="1"/>
  <c r="AX82" i="43"/>
  <c r="BA84" i="43"/>
  <c r="AZ84" i="43"/>
  <c r="AY84" i="43"/>
  <c r="AX84" i="43"/>
  <c r="BA86" i="43"/>
  <c r="AZ86" i="43"/>
  <c r="AY86" i="43"/>
  <c r="BE86" i="43" s="1"/>
  <c r="BF86" i="43" s="1"/>
  <c r="AX86" i="43"/>
  <c r="BA88" i="43"/>
  <c r="AZ88" i="43"/>
  <c r="AY88" i="43"/>
  <c r="AX88" i="43"/>
  <c r="BA90" i="43"/>
  <c r="AZ90" i="43"/>
  <c r="AY90" i="43"/>
  <c r="BB90" i="43" s="1"/>
  <c r="AX90" i="43"/>
  <c r="BA92" i="43"/>
  <c r="AZ92" i="43"/>
  <c r="AY92" i="43"/>
  <c r="AX92" i="43"/>
  <c r="BA94" i="43"/>
  <c r="AZ94" i="43"/>
  <c r="AY94" i="43"/>
  <c r="BE94" i="43" s="1"/>
  <c r="BF94" i="43" s="1"/>
  <c r="AX94" i="43"/>
  <c r="BA96" i="43"/>
  <c r="AZ96" i="43"/>
  <c r="AY96" i="43"/>
  <c r="AX96" i="43"/>
  <c r="BA99" i="43"/>
  <c r="AX99" i="43"/>
  <c r="AZ99" i="43"/>
  <c r="BE99" i="43" s="1"/>
  <c r="BF99" i="43" s="1"/>
  <c r="AY99" i="43"/>
  <c r="BA103" i="43"/>
  <c r="AX103" i="43"/>
  <c r="AZ103" i="43"/>
  <c r="AY103" i="43"/>
  <c r="BA107" i="43"/>
  <c r="AX107" i="43"/>
  <c r="AZ107" i="43"/>
  <c r="BB107" i="43" s="1"/>
  <c r="AY107" i="43"/>
  <c r="BA111" i="43"/>
  <c r="AX111" i="43"/>
  <c r="AZ111" i="43"/>
  <c r="AY111" i="43"/>
  <c r="AZ115" i="43"/>
  <c r="BA115" i="43"/>
  <c r="AX115" i="43"/>
  <c r="AY115" i="43"/>
  <c r="AZ119" i="43"/>
  <c r="BA119" i="43"/>
  <c r="AX119" i="43"/>
  <c r="AY119" i="43"/>
  <c r="AZ123" i="43"/>
  <c r="BA123" i="43"/>
  <c r="AX123" i="43"/>
  <c r="AY123" i="43"/>
  <c r="AZ127" i="43"/>
  <c r="BA127" i="43"/>
  <c r="AX127" i="43"/>
  <c r="BE127" i="43" s="1"/>
  <c r="BF127" i="43" s="1"/>
  <c r="AY127" i="43"/>
  <c r="BB127" i="43" s="1"/>
  <c r="AX144" i="43"/>
  <c r="AZ144" i="43"/>
  <c r="AX146" i="43"/>
  <c r="BE146" i="43" s="1"/>
  <c r="BF146" i="43" s="1"/>
  <c r="AZ146" i="43"/>
  <c r="AX148" i="43"/>
  <c r="AZ148" i="43"/>
  <c r="AZ210" i="43"/>
  <c r="AX210" i="43"/>
  <c r="BB210" i="43" s="1"/>
  <c r="AX212" i="43"/>
  <c r="BE212" i="43" s="1"/>
  <c r="BF212" i="43" s="1"/>
  <c r="AZ212" i="43"/>
  <c r="AZ214" i="43"/>
  <c r="AX214" i="43"/>
  <c r="AX216" i="43"/>
  <c r="AZ216" i="43"/>
  <c r="AZ218" i="43"/>
  <c r="AX218" i="43"/>
  <c r="AZ220" i="43"/>
  <c r="AX220" i="43"/>
  <c r="AX222" i="43"/>
  <c r="BB222" i="43" s="1"/>
  <c r="AZ222" i="43"/>
  <c r="AZ143" i="43"/>
  <c r="BB143" i="43" s="1"/>
  <c r="AX143" i="43"/>
  <c r="AZ145" i="43"/>
  <c r="AX145" i="43"/>
  <c r="AZ147" i="43"/>
  <c r="BE147" i="43" s="1"/>
  <c r="BF147" i="43" s="1"/>
  <c r="AX147" i="43"/>
  <c r="AZ149" i="43"/>
  <c r="BE149" i="43" s="1"/>
  <c r="BF149" i="43" s="1"/>
  <c r="AX149" i="43"/>
  <c r="AZ219" i="43"/>
  <c r="AX219" i="43"/>
  <c r="BE243" i="44"/>
  <c r="BF243" i="44" s="1"/>
  <c r="BE218" i="44"/>
  <c r="BF218" i="44" s="1"/>
  <c r="BB255" i="44"/>
  <c r="BE255" i="44"/>
  <c r="BF255" i="44" s="1"/>
  <c r="BB223" i="44"/>
  <c r="BE223" i="44"/>
  <c r="BF223" i="44" s="1"/>
  <c r="BB239" i="44"/>
  <c r="BB51" i="44"/>
  <c r="BB173" i="44"/>
  <c r="BB207" i="44"/>
  <c r="BB199" i="44"/>
  <c r="BB148" i="44"/>
  <c r="BE231" i="44"/>
  <c r="BF231" i="44" s="1"/>
  <c r="BE205" i="44"/>
  <c r="BF205" i="44" s="1"/>
  <c r="BB201" i="44"/>
  <c r="BE197" i="44"/>
  <c r="BF197" i="44" s="1"/>
  <c r="BB197" i="44"/>
  <c r="BB189" i="44"/>
  <c r="BE189" i="44"/>
  <c r="BF189" i="44"/>
  <c r="BE185" i="44"/>
  <c r="BF185" i="44" s="1"/>
  <c r="BB18" i="44"/>
  <c r="BE183" i="44"/>
  <c r="BF183" i="44" s="1"/>
  <c r="BB172" i="44"/>
  <c r="BB140" i="44"/>
  <c r="BB258" i="44"/>
  <c r="BB250" i="44"/>
  <c r="BB131" i="44"/>
  <c r="BE131" i="44"/>
  <c r="BF131" i="44" s="1"/>
  <c r="BE123" i="44"/>
  <c r="BF123" i="44" s="1"/>
  <c r="BB123" i="44"/>
  <c r="BE117" i="44"/>
  <c r="BF117" i="44" s="1"/>
  <c r="BE209" i="44"/>
  <c r="BF209" i="44" s="1"/>
  <c r="BE160" i="44"/>
  <c r="BF160" i="44" s="1"/>
  <c r="BE264" i="44"/>
  <c r="BF264" i="44" s="1"/>
  <c r="BB224" i="44"/>
  <c r="BB152" i="44"/>
  <c r="BE152" i="44"/>
  <c r="BF152" i="44" s="1"/>
  <c r="BE63" i="44"/>
  <c r="BF63" i="44" s="1"/>
  <c r="BB47" i="44"/>
  <c r="BE76" i="44"/>
  <c r="BF76" i="44" s="1"/>
  <c r="BE60" i="44"/>
  <c r="BF60" i="44" s="1"/>
  <c r="BB60" i="44"/>
  <c r="BB44" i="44"/>
  <c r="BE42" i="44"/>
  <c r="BF42" i="44" s="1"/>
  <c r="BE34" i="44"/>
  <c r="BF34" i="44" s="1"/>
  <c r="BB32" i="44"/>
  <c r="BB28" i="44"/>
  <c r="BE24" i="44"/>
  <c r="BF24" i="44" s="1"/>
  <c r="BE176" i="44"/>
  <c r="BF176" i="44" s="1"/>
  <c r="BB170" i="44"/>
  <c r="BB159" i="44"/>
  <c r="BE154" i="44"/>
  <c r="BF154" i="44" s="1"/>
  <c r="BE150" i="44"/>
  <c r="BF150" i="44" s="1"/>
  <c r="BE143" i="44"/>
  <c r="BF143" i="44" s="1"/>
  <c r="BB138" i="44"/>
  <c r="BB78" i="44"/>
  <c r="BB66" i="44"/>
  <c r="BE50" i="44"/>
  <c r="BF50" i="44" s="1"/>
  <c r="BB50" i="44"/>
  <c r="BB171" i="44"/>
  <c r="BE171" i="44"/>
  <c r="BF171" i="44" s="1"/>
  <c r="BB162" i="44"/>
  <c r="BE151" i="44"/>
  <c r="BF151" i="44" s="1"/>
  <c r="BE142" i="44"/>
  <c r="BF142" i="44" s="1"/>
  <c r="BB142" i="44"/>
  <c r="AY48" i="44"/>
  <c r="BE48" i="44" s="1"/>
  <c r="BF48" i="44" s="1"/>
  <c r="AZ48" i="44"/>
  <c r="AX48" i="44"/>
  <c r="BE59" i="44"/>
  <c r="BF59" i="44" s="1"/>
  <c r="BF83" i="44"/>
  <c r="BE230" i="44"/>
  <c r="BF230" i="44"/>
  <c r="BE109" i="44"/>
  <c r="BF109" i="44" s="1"/>
  <c r="BE101" i="44"/>
  <c r="BF101" i="44" s="1"/>
  <c r="BB101" i="44"/>
  <c r="BE97" i="44"/>
  <c r="BF97" i="44" s="1"/>
  <c r="BB97" i="44"/>
  <c r="BE95" i="44"/>
  <c r="BF95" i="44" s="1"/>
  <c r="BE89" i="44"/>
  <c r="BF89" i="44" s="1"/>
  <c r="BB89" i="44"/>
  <c r="BB87" i="44"/>
  <c r="BE70" i="44"/>
  <c r="BF70" i="44" s="1"/>
  <c r="BB68" i="44"/>
  <c r="BB65" i="44"/>
  <c r="BE49" i="44"/>
  <c r="BF49" i="44"/>
  <c r="BB49" i="44"/>
  <c r="BE252" i="44"/>
  <c r="BF252" i="44" s="1"/>
  <c r="BE236" i="44"/>
  <c r="BF236" i="44" s="1"/>
  <c r="BE206" i="44"/>
  <c r="BF206" i="44" s="1"/>
  <c r="BB206" i="44"/>
  <c r="BE202" i="44"/>
  <c r="BF202" i="44" s="1"/>
  <c r="BE196" i="44"/>
  <c r="BF196" i="44" s="1"/>
  <c r="BE194" i="44"/>
  <c r="BF194" i="44" s="1"/>
  <c r="BE188" i="44"/>
  <c r="BF188" i="44" s="1"/>
  <c r="BE186" i="44"/>
  <c r="BF186" i="44" s="1"/>
  <c r="BE182" i="44"/>
  <c r="BF182" i="44" s="1"/>
  <c r="BE180" i="44"/>
  <c r="BF180" i="44" s="1"/>
  <c r="BB178" i="44"/>
  <c r="BE130" i="44"/>
  <c r="BF130" i="44" s="1"/>
  <c r="BB130" i="44"/>
  <c r="BB126" i="44"/>
  <c r="BE122" i="44"/>
  <c r="BF122" i="44" s="1"/>
  <c r="BB122" i="44"/>
  <c r="BE98" i="44"/>
  <c r="BF98" i="44" s="1"/>
  <c r="BB96" i="44"/>
  <c r="BE92" i="44"/>
  <c r="BF92" i="44" s="1"/>
  <c r="BE74" i="44"/>
  <c r="BF74" i="44" s="1"/>
  <c r="BB72" i="44"/>
  <c r="BB58" i="44"/>
  <c r="BE56" i="44"/>
  <c r="BF56" i="44" s="1"/>
  <c r="BB41" i="44"/>
  <c r="BE33" i="44"/>
  <c r="BF33" i="44"/>
  <c r="BE265" i="44"/>
  <c r="BF265" i="44" s="1"/>
  <c r="BB265" i="44"/>
  <c r="BE257" i="44"/>
  <c r="BF257" i="44" s="1"/>
  <c r="BE249" i="44"/>
  <c r="BF249" i="44" s="1"/>
  <c r="BE241" i="44"/>
  <c r="BF241" i="44" s="1"/>
  <c r="BB241" i="44"/>
  <c r="BE233" i="44"/>
  <c r="BF233" i="44" s="1"/>
  <c r="BE225" i="44"/>
  <c r="BF225" i="44" s="1"/>
  <c r="BB225" i="44"/>
  <c r="BE73" i="44"/>
  <c r="BF73" i="44" s="1"/>
  <c r="BB73" i="44"/>
  <c r="BE64" i="44"/>
  <c r="BF64" i="44" s="1"/>
  <c r="BB64" i="44"/>
  <c r="BF57" i="44"/>
  <c r="BE55" i="44"/>
  <c r="BF55" i="44" s="1"/>
  <c r="BB55" i="44"/>
  <c r="BE39" i="44"/>
  <c r="BF39" i="44" s="1"/>
  <c r="BB39" i="44"/>
  <c r="BE31" i="44"/>
  <c r="BF31" i="44" s="1"/>
  <c r="BB31" i="44"/>
  <c r="BE23" i="44"/>
  <c r="BF23" i="44" s="1"/>
  <c r="BB23" i="44"/>
  <c r="BE222" i="44"/>
  <c r="BF222" i="44" s="1"/>
  <c r="BE254" i="44"/>
  <c r="BF254" i="44" s="1"/>
  <c r="BF42" i="43"/>
  <c r="BB41" i="43"/>
  <c r="BB124" i="43"/>
  <c r="BE130" i="43"/>
  <c r="BF130" i="43" s="1"/>
  <c r="BB130" i="43"/>
  <c r="BB102" i="43"/>
  <c r="BE106" i="43"/>
  <c r="BF106" i="43" s="1"/>
  <c r="BB98" i="43"/>
  <c r="BE25" i="43"/>
  <c r="BF25" i="43"/>
  <c r="BE26" i="43"/>
  <c r="BF26" i="43" s="1"/>
  <c r="BE210" i="43"/>
  <c r="BF210" i="43" s="1"/>
  <c r="BE107" i="43"/>
  <c r="BF107" i="43" s="1"/>
  <c r="BB99" i="43"/>
  <c r="BB86" i="43"/>
  <c r="BB74" i="43"/>
  <c r="BE62" i="43"/>
  <c r="BF62" i="43" s="1"/>
  <c r="BE54" i="43"/>
  <c r="BF54" i="43" s="1"/>
  <c r="BB269" i="43"/>
  <c r="BF129" i="43"/>
  <c r="BB129" i="43"/>
  <c r="BB121" i="43"/>
  <c r="BE113" i="43"/>
  <c r="BF113" i="43" s="1"/>
  <c r="BB113" i="43"/>
  <c r="BE20" i="43"/>
  <c r="BF20" i="43" s="1"/>
  <c r="BB147" i="43"/>
  <c r="BE216" i="43"/>
  <c r="BF216" i="43" s="1"/>
  <c r="BB216" i="43"/>
  <c r="BE148" i="43"/>
  <c r="BF148" i="43" s="1"/>
  <c r="BB148" i="43"/>
  <c r="BB146" i="43"/>
  <c r="BE144" i="43"/>
  <c r="BF144" i="43" s="1"/>
  <c r="BB144" i="43"/>
  <c r="BE119" i="43"/>
  <c r="BF119" i="43" s="1"/>
  <c r="BB119" i="43"/>
  <c r="BE39" i="43"/>
  <c r="BF39" i="43" s="1"/>
  <c r="BB39" i="43"/>
  <c r="BE23" i="43"/>
  <c r="BF23" i="43" s="1"/>
  <c r="BE105" i="43"/>
  <c r="BF105" i="43" s="1"/>
  <c r="BB105" i="43"/>
  <c r="BE97" i="43"/>
  <c r="BF97" i="43" s="1"/>
  <c r="BB91" i="43"/>
  <c r="BB89" i="43"/>
  <c r="BE87" i="43"/>
  <c r="BF87" i="43" s="1"/>
  <c r="BB73" i="43"/>
  <c r="BE65" i="43"/>
  <c r="BF65" i="43" s="1"/>
  <c r="BB65" i="43"/>
  <c r="BB61" i="43"/>
  <c r="BE53" i="43"/>
  <c r="BF53" i="43" s="1"/>
  <c r="BB53" i="43"/>
  <c r="BE49" i="43"/>
  <c r="BF49" i="43" s="1"/>
  <c r="BB49" i="43"/>
  <c r="BB19" i="43"/>
  <c r="T16" i="44"/>
  <c r="AY86" i="49"/>
  <c r="AX86" i="49"/>
  <c r="AY88" i="49"/>
  <c r="AX88" i="49"/>
  <c r="AZ89" i="49"/>
  <c r="AY92" i="49"/>
  <c r="AX92" i="49"/>
  <c r="BA97" i="49"/>
  <c r="AZ97" i="49"/>
  <c r="AY104" i="49"/>
  <c r="BA105" i="49"/>
  <c r="AZ105" i="49"/>
  <c r="BA113" i="49"/>
  <c r="AZ113" i="49"/>
  <c r="AY114" i="49"/>
  <c r="AX114" i="49"/>
  <c r="AY116" i="49"/>
  <c r="AX116" i="49"/>
  <c r="AX118" i="49"/>
  <c r="AY124" i="49"/>
  <c r="AX124" i="49"/>
  <c r="AY126" i="49"/>
  <c r="AX126" i="49"/>
  <c r="AY132" i="49"/>
  <c r="AX132" i="49"/>
  <c r="BA133" i="49"/>
  <c r="AZ133" i="49"/>
  <c r="AY134" i="49"/>
  <c r="AX134" i="49"/>
  <c r="AY136" i="49"/>
  <c r="AX136" i="49"/>
  <c r="AX143" i="49"/>
  <c r="AZ143" i="49"/>
  <c r="AZ144" i="49"/>
  <c r="AY144" i="49"/>
  <c r="AX147" i="49"/>
  <c r="AY147" i="49"/>
  <c r="AY142" i="49"/>
  <c r="AJ8" i="49"/>
  <c r="AP8" i="49"/>
  <c r="AX18" i="49"/>
  <c r="AY18" i="49"/>
  <c r="AY25" i="49"/>
  <c r="AZ25" i="49"/>
  <c r="AY31" i="49"/>
  <c r="AY33" i="49"/>
  <c r="AZ33" i="49"/>
  <c r="AY35" i="49"/>
  <c r="BA45" i="49"/>
  <c r="AZ45" i="49"/>
  <c r="AX46" i="49"/>
  <c r="AY46" i="49"/>
  <c r="AZ46" i="49"/>
  <c r="AZ52" i="49"/>
  <c r="AY52" i="49"/>
  <c r="AX52" i="49"/>
  <c r="AZ56" i="49"/>
  <c r="AY56" i="49"/>
  <c r="AX56" i="49"/>
  <c r="AZ65" i="49"/>
  <c r="BA65" i="49"/>
  <c r="AX74" i="49"/>
  <c r="AY74" i="49"/>
  <c r="AZ74" i="49"/>
  <c r="AX76" i="49"/>
  <c r="AZ80" i="49"/>
  <c r="AY80" i="49"/>
  <c r="AX80" i="49"/>
  <c r="BA81" i="49"/>
  <c r="AZ82" i="49"/>
  <c r="AX82" i="49"/>
  <c r="AY82" i="49"/>
  <c r="AZ145" i="49"/>
  <c r="AX145" i="49"/>
  <c r="AY145" i="49"/>
  <c r="AY23" i="49"/>
  <c r="AX24" i="49"/>
  <c r="AY24" i="49"/>
  <c r="AY26" i="49"/>
  <c r="AZ26" i="49"/>
  <c r="AY32" i="49"/>
  <c r="AX32" i="49"/>
  <c r="AZ32" i="49"/>
  <c r="AY34" i="49"/>
  <c r="AX34" i="49"/>
  <c r="AZ34" i="49"/>
  <c r="AY36" i="49"/>
  <c r="AX36" i="49"/>
  <c r="AZ36" i="49"/>
  <c r="AY42" i="49"/>
  <c r="AX42" i="49"/>
  <c r="AZ42" i="49"/>
  <c r="AY44" i="49"/>
  <c r="AX44" i="49"/>
  <c r="AZ44" i="49"/>
  <c r="AX47" i="49"/>
  <c r="AZ47" i="49"/>
  <c r="BA55" i="49"/>
  <c r="AX55" i="49"/>
  <c r="AZ55" i="49"/>
  <c r="BA63" i="49"/>
  <c r="AX63" i="49"/>
  <c r="AZ63" i="49"/>
  <c r="BA67" i="49"/>
  <c r="AX153" i="49"/>
  <c r="AZ153" i="49"/>
  <c r="AZ155" i="49"/>
  <c r="AX155" i="49"/>
  <c r="AZ147" i="49"/>
  <c r="AX16" i="44"/>
  <c r="BA16" i="44"/>
  <c r="AZ16" i="44"/>
  <c r="AY16" i="44"/>
  <c r="AY125" i="49" l="1"/>
  <c r="BA125" i="49"/>
  <c r="AZ125" i="49"/>
  <c r="AX125" i="49"/>
  <c r="AX146" i="49"/>
  <c r="BB146" i="49" s="1"/>
  <c r="AZ146" i="49"/>
  <c r="BA146" i="49"/>
  <c r="AY146" i="49"/>
  <c r="AY135" i="49"/>
  <c r="AX135" i="49"/>
  <c r="BB135" i="49" s="1"/>
  <c r="BA135" i="49"/>
  <c r="AZ135" i="49"/>
  <c r="BE135" i="49" s="1"/>
  <c r="BF135" i="49" s="1"/>
  <c r="AX50" i="49"/>
  <c r="BA16" i="49"/>
  <c r="BE16" i="49" s="1"/>
  <c r="BF16" i="49" s="1"/>
  <c r="AY81" i="49"/>
  <c r="AX16" i="49"/>
  <c r="BE114" i="49"/>
  <c r="BF114" i="49" s="1"/>
  <c r="BA47" i="49"/>
  <c r="BE143" i="49"/>
  <c r="BF143" i="49" s="1"/>
  <c r="AZ108" i="49"/>
  <c r="AY69" i="49"/>
  <c r="BA37" i="49"/>
  <c r="AZ104" i="49"/>
  <c r="BE104" i="49" s="1"/>
  <c r="BF104" i="49" s="1"/>
  <c r="AX106" i="49"/>
  <c r="BE106" i="49" s="1"/>
  <c r="BF106" i="49" s="1"/>
  <c r="AX81" i="49"/>
  <c r="BE81" i="49" s="1"/>
  <c r="BF81" i="49" s="1"/>
  <c r="BA104" i="49"/>
  <c r="AZ28" i="49"/>
  <c r="BA35" i="49"/>
  <c r="AZ96" i="49"/>
  <c r="AX28" i="49"/>
  <c r="AX17" i="49"/>
  <c r="AX35" i="49"/>
  <c r="BA96" i="49"/>
  <c r="V8" i="49"/>
  <c r="AH8" i="49"/>
  <c r="AH13" i="49" s="1"/>
  <c r="AT8" i="49"/>
  <c r="AT13" i="49" s="1"/>
  <c r="AY28" i="49"/>
  <c r="BE28" i="49" s="1"/>
  <c r="BF28" i="49" s="1"/>
  <c r="AZ37" i="49"/>
  <c r="BB37" i="49" s="1"/>
  <c r="AY37" i="49"/>
  <c r="BB36" i="49"/>
  <c r="AY118" i="49"/>
  <c r="BB118" i="49" s="1"/>
  <c r="AY85" i="49"/>
  <c r="AY17" i="49"/>
  <c r="I8" i="49"/>
  <c r="AF8" i="49"/>
  <c r="Y8" i="49"/>
  <c r="Y13" i="49" s="1"/>
  <c r="V13" i="49"/>
  <c r="S8" i="49"/>
  <c r="S13" i="49" s="1"/>
  <c r="P8" i="49"/>
  <c r="P13" i="49" s="1"/>
  <c r="I13" i="49"/>
  <c r="G8" i="49"/>
  <c r="BA64" i="49"/>
  <c r="AZ64" i="49"/>
  <c r="AY64" i="49"/>
  <c r="AX64" i="49"/>
  <c r="BB64" i="49" s="1"/>
  <c r="AY106" i="49"/>
  <c r="AZ117" i="49"/>
  <c r="G13" i="49"/>
  <c r="AF13" i="49"/>
  <c r="AR13" i="49"/>
  <c r="AX23" i="49"/>
  <c r="BB23" i="49" s="1"/>
  <c r="AZ31" i="49"/>
  <c r="BA117" i="49"/>
  <c r="AX85" i="49"/>
  <c r="AZ128" i="49"/>
  <c r="BA110" i="49"/>
  <c r="O8" i="49"/>
  <c r="O13" i="49" s="1"/>
  <c r="AB8" i="49"/>
  <c r="AB13" i="49" s="1"/>
  <c r="AN8" i="49"/>
  <c r="AN13" i="49" s="1"/>
  <c r="AG8" i="49"/>
  <c r="AG13" i="49" s="1"/>
  <c r="AZ19" i="49"/>
  <c r="BB19" i="49" s="1"/>
  <c r="AY128" i="49"/>
  <c r="AX117" i="49"/>
  <c r="BA108" i="49"/>
  <c r="Q8" i="49"/>
  <c r="Q13" i="49" s="1"/>
  <c r="AD8" i="49"/>
  <c r="AD13" i="49" s="1"/>
  <c r="AZ30" i="49"/>
  <c r="AX128" i="49"/>
  <c r="AX40" i="49"/>
  <c r="BB114" i="49"/>
  <c r="AX98" i="49"/>
  <c r="AZ106" i="49"/>
  <c r="BA61" i="49"/>
  <c r="AZ51" i="49"/>
  <c r="AX51" i="49"/>
  <c r="BB126" i="49"/>
  <c r="AY98" i="49"/>
  <c r="BB113" i="49"/>
  <c r="BA54" i="49"/>
  <c r="AX19" i="49"/>
  <c r="AX30" i="49"/>
  <c r="AZ71" i="49"/>
  <c r="AX71" i="49"/>
  <c r="BB71" i="49" s="1"/>
  <c r="BE47" i="49"/>
  <c r="BF47" i="49" s="1"/>
  <c r="AX72" i="49"/>
  <c r="BE72" i="49" s="1"/>
  <c r="BF72" i="49" s="1"/>
  <c r="AZ54" i="49"/>
  <c r="BB54" i="49" s="1"/>
  <c r="AZ118" i="49"/>
  <c r="AY71" i="49"/>
  <c r="AY19" i="49"/>
  <c r="AZ40" i="49"/>
  <c r="AY72" i="49"/>
  <c r="AY54" i="49"/>
  <c r="BB134" i="49"/>
  <c r="AX108" i="49"/>
  <c r="AX96" i="49"/>
  <c r="BE96" i="49" s="1"/>
  <c r="BF96" i="49" s="1"/>
  <c r="AX31" i="49"/>
  <c r="BE31" i="49" s="1"/>
  <c r="BF31" i="49" s="1"/>
  <c r="AZ98" i="49"/>
  <c r="BB98" i="49" s="1"/>
  <c r="AZ72" i="49"/>
  <c r="BA41" i="49"/>
  <c r="BA109" i="49"/>
  <c r="BE109" i="49" s="1"/>
  <c r="BF109" i="49" s="1"/>
  <c r="AZ109" i="49"/>
  <c r="AY109" i="49"/>
  <c r="AX109" i="49"/>
  <c r="AY73" i="49"/>
  <c r="AZ73" i="49"/>
  <c r="BA73" i="49"/>
  <c r="AX73" i="49"/>
  <c r="BE73" i="49" s="1"/>
  <c r="BF73" i="49" s="1"/>
  <c r="AX53" i="49"/>
  <c r="AY53" i="49"/>
  <c r="AZ53" i="49"/>
  <c r="BA53" i="49"/>
  <c r="AX127" i="49"/>
  <c r="BB127" i="49" s="1"/>
  <c r="BA127" i="49"/>
  <c r="AZ127" i="49"/>
  <c r="AY127" i="49"/>
  <c r="AX77" i="49"/>
  <c r="AY77" i="49"/>
  <c r="AZ77" i="49"/>
  <c r="BA77" i="49"/>
  <c r="AX27" i="49"/>
  <c r="BA27" i="49"/>
  <c r="AY27" i="49"/>
  <c r="AZ27" i="49"/>
  <c r="AZ93" i="49"/>
  <c r="BA93" i="49"/>
  <c r="AX89" i="49"/>
  <c r="BA51" i="49"/>
  <c r="AY78" i="49"/>
  <c r="AZ61" i="49"/>
  <c r="BB45" i="49"/>
  <c r="AZ142" i="49"/>
  <c r="BB142" i="49" s="1"/>
  <c r="BA151" i="49"/>
  <c r="BA122" i="49"/>
  <c r="BA90" i="49"/>
  <c r="AY61" i="49"/>
  <c r="AZ22" i="49"/>
  <c r="BB153" i="49"/>
  <c r="AX78" i="49"/>
  <c r="BA69" i="49"/>
  <c r="AX60" i="49"/>
  <c r="AZ123" i="49"/>
  <c r="AY59" i="49"/>
  <c r="BA89" i="49"/>
  <c r="BE89" i="49" s="1"/>
  <c r="BF89" i="49" s="1"/>
  <c r="AY40" i="49"/>
  <c r="AX149" i="49"/>
  <c r="BB149" i="49" s="1"/>
  <c r="BE153" i="49"/>
  <c r="BF153" i="49" s="1"/>
  <c r="AZ69" i="49"/>
  <c r="AY60" i="49"/>
  <c r="AZ41" i="49"/>
  <c r="BA123" i="49"/>
  <c r="BE134" i="49"/>
  <c r="BF134" i="49" s="1"/>
  <c r="AZ78" i="49"/>
  <c r="AX151" i="49"/>
  <c r="AZ59" i="49"/>
  <c r="AX68" i="49"/>
  <c r="AZ60" i="49"/>
  <c r="AY41" i="49"/>
  <c r="BB41" i="49" s="1"/>
  <c r="AX122" i="49"/>
  <c r="AX110" i="49"/>
  <c r="AZ101" i="49"/>
  <c r="BA140" i="49"/>
  <c r="AZ100" i="49"/>
  <c r="BA150" i="49"/>
  <c r="AZ151" i="49"/>
  <c r="AX59" i="49"/>
  <c r="AY68" i="49"/>
  <c r="AZ58" i="49"/>
  <c r="AY22" i="49"/>
  <c r="AY122" i="49"/>
  <c r="AY110" i="49"/>
  <c r="BA101" i="49"/>
  <c r="AZ91" i="49"/>
  <c r="AX101" i="49"/>
  <c r="BB33" i="49"/>
  <c r="BA100" i="49"/>
  <c r="AY150" i="49"/>
  <c r="BE150" i="49" s="1"/>
  <c r="BF150" i="49" s="1"/>
  <c r="AY111" i="49"/>
  <c r="AZ68" i="49"/>
  <c r="AY58" i="49"/>
  <c r="AX22" i="49"/>
  <c r="AX100" i="49"/>
  <c r="AX150" i="49"/>
  <c r="AX123" i="49"/>
  <c r="AX58" i="49"/>
  <c r="AZ50" i="49"/>
  <c r="BB35" i="49"/>
  <c r="AX90" i="49"/>
  <c r="BA50" i="49"/>
  <c r="AY30" i="49"/>
  <c r="AZ90" i="49"/>
  <c r="BB55" i="49"/>
  <c r="BE65" i="49"/>
  <c r="BF65" i="49" s="1"/>
  <c r="BE126" i="49"/>
  <c r="BF126" i="49" s="1"/>
  <c r="AZ23" i="49"/>
  <c r="M8" i="49"/>
  <c r="M13" i="49" s="1"/>
  <c r="Z8" i="49"/>
  <c r="Z13" i="49" s="1"/>
  <c r="AL8" i="49"/>
  <c r="AL13" i="49" s="1"/>
  <c r="AX29" i="49"/>
  <c r="AX99" i="49"/>
  <c r="BA99" i="49"/>
  <c r="AZ99" i="49"/>
  <c r="AY99" i="49"/>
  <c r="AY70" i="49"/>
  <c r="AX70" i="49"/>
  <c r="BA70" i="49"/>
  <c r="AZ70" i="49"/>
  <c r="AX79" i="49"/>
  <c r="AZ79" i="49"/>
  <c r="AY79" i="49"/>
  <c r="BA79" i="49"/>
  <c r="BA141" i="49"/>
  <c r="AZ141" i="49"/>
  <c r="AY141" i="49"/>
  <c r="AX141" i="49"/>
  <c r="AX152" i="49"/>
  <c r="AY152" i="49"/>
  <c r="AZ152" i="49"/>
  <c r="BA152" i="49"/>
  <c r="BA62" i="49"/>
  <c r="AX62" i="49"/>
  <c r="AY62" i="49"/>
  <c r="AZ62" i="49"/>
  <c r="AX43" i="49"/>
  <c r="AY43" i="49"/>
  <c r="BA43" i="49"/>
  <c r="BE43" i="49" s="1"/>
  <c r="BF43" i="49" s="1"/>
  <c r="AZ43" i="49"/>
  <c r="AZ154" i="49"/>
  <c r="AX154" i="49"/>
  <c r="BA154" i="49"/>
  <c r="AY154" i="49"/>
  <c r="AY115" i="49"/>
  <c r="AX115" i="49"/>
  <c r="AZ115" i="49"/>
  <c r="BA115" i="49"/>
  <c r="BA83" i="49"/>
  <c r="AZ83" i="49"/>
  <c r="AX83" i="49"/>
  <c r="AY83" i="49"/>
  <c r="BA95" i="49"/>
  <c r="AZ95" i="49"/>
  <c r="AY95" i="49"/>
  <c r="AX95" i="49"/>
  <c r="BB95" i="49" s="1"/>
  <c r="BA107" i="49"/>
  <c r="AZ107" i="49"/>
  <c r="AY107" i="49"/>
  <c r="AX107" i="49"/>
  <c r="AX87" i="49"/>
  <c r="AZ87" i="49"/>
  <c r="AY87" i="49"/>
  <c r="BA87" i="49"/>
  <c r="BA137" i="49"/>
  <c r="AZ137" i="49"/>
  <c r="AX137" i="49"/>
  <c r="AY137" i="49"/>
  <c r="BA119" i="49"/>
  <c r="AZ119" i="49"/>
  <c r="AY119" i="49"/>
  <c r="AX119" i="49"/>
  <c r="AX38" i="49"/>
  <c r="AZ139" i="49"/>
  <c r="AY38" i="49"/>
  <c r="BB38" i="49" s="1"/>
  <c r="BA57" i="49"/>
  <c r="BE33" i="49"/>
  <c r="BF33" i="49" s="1"/>
  <c r="AY21" i="49"/>
  <c r="K13" i="49"/>
  <c r="BA121" i="49"/>
  <c r="BA103" i="49"/>
  <c r="AZ85" i="49"/>
  <c r="BA149" i="49"/>
  <c r="BA138" i="49"/>
  <c r="AZ130" i="49"/>
  <c r="BE130" i="49" s="1"/>
  <c r="BF130" i="49" s="1"/>
  <c r="AZ94" i="49"/>
  <c r="AZ76" i="49"/>
  <c r="AX120" i="49"/>
  <c r="AX138" i="49"/>
  <c r="BA29" i="49"/>
  <c r="BA130" i="49"/>
  <c r="BA94" i="49"/>
  <c r="BA20" i="49"/>
  <c r="AI8" i="49"/>
  <c r="AI13" i="49" s="1"/>
  <c r="BB116" i="49"/>
  <c r="AZ120" i="49"/>
  <c r="AJ13" i="49"/>
  <c r="BE97" i="49"/>
  <c r="BF97" i="49" s="1"/>
  <c r="BA120" i="49"/>
  <c r="AY57" i="49"/>
  <c r="AX20" i="49"/>
  <c r="BB20" i="49" s="1"/>
  <c r="AZ84" i="49"/>
  <c r="AZ75" i="49"/>
  <c r="AZ57" i="49"/>
  <c r="BE45" i="49"/>
  <c r="BF45" i="49" s="1"/>
  <c r="AX21" i="49"/>
  <c r="AX102" i="49"/>
  <c r="AX75" i="49"/>
  <c r="BE108" i="49"/>
  <c r="BF108" i="49" s="1"/>
  <c r="AY102" i="49"/>
  <c r="BA84" i="49"/>
  <c r="AX93" i="49"/>
  <c r="AY75" i="49"/>
  <c r="AZ20" i="49"/>
  <c r="R8" i="49"/>
  <c r="R13" i="49" s="1"/>
  <c r="AY139" i="49"/>
  <c r="AZ131" i="49"/>
  <c r="AX84" i="49"/>
  <c r="AX131" i="49"/>
  <c r="AY93" i="49"/>
  <c r="BA39" i="49"/>
  <c r="AY49" i="49"/>
  <c r="BB42" i="49"/>
  <c r="BB26" i="49"/>
  <c r="BB145" i="49"/>
  <c r="BA49" i="49"/>
  <c r="AZ29" i="49"/>
  <c r="AX139" i="49"/>
  <c r="BA131" i="49"/>
  <c r="AX103" i="49"/>
  <c r="BA66" i="49"/>
  <c r="BA38" i="49"/>
  <c r="AZ102" i="49"/>
  <c r="H8" i="49"/>
  <c r="H13" i="49" s="1"/>
  <c r="AY138" i="49"/>
  <c r="AZ66" i="49"/>
  <c r="AZ49" i="49"/>
  <c r="X13" i="49"/>
  <c r="AY149" i="49"/>
  <c r="AX130" i="49"/>
  <c r="AX112" i="49"/>
  <c r="AX94" i="49"/>
  <c r="AX129" i="49"/>
  <c r="AY103" i="49"/>
  <c r="AY66" i="49"/>
  <c r="BB66" i="49" s="1"/>
  <c r="AX48" i="49"/>
  <c r="BE48" i="49" s="1"/>
  <c r="BF48" i="49" s="1"/>
  <c r="AZ39" i="49"/>
  <c r="AY112" i="49"/>
  <c r="AY129" i="49"/>
  <c r="AZ112" i="49"/>
  <c r="AY67" i="49"/>
  <c r="BE122" i="49"/>
  <c r="BF122" i="49" s="1"/>
  <c r="AZ67" i="49"/>
  <c r="BE67" i="49" s="1"/>
  <c r="BF67" i="49" s="1"/>
  <c r="AY48" i="49"/>
  <c r="AY39" i="49"/>
  <c r="AZ129" i="49"/>
  <c r="AZ111" i="49"/>
  <c r="BE111" i="49" s="1"/>
  <c r="BF111" i="49" s="1"/>
  <c r="AY148" i="49"/>
  <c r="AZ21" i="49"/>
  <c r="AC8" i="49"/>
  <c r="AC13" i="49" s="1"/>
  <c r="AY76" i="49"/>
  <c r="BE155" i="49"/>
  <c r="BF155" i="49" s="1"/>
  <c r="BE32" i="49"/>
  <c r="BF32" i="49" s="1"/>
  <c r="AZ48" i="49"/>
  <c r="BE25" i="49"/>
  <c r="BF25" i="49" s="1"/>
  <c r="AP13" i="49"/>
  <c r="BA111" i="49"/>
  <c r="AX148" i="49"/>
  <c r="BB148" i="49" s="1"/>
  <c r="BE37" i="49"/>
  <c r="BF37" i="49" s="1"/>
  <c r="BB25" i="49"/>
  <c r="BE42" i="49"/>
  <c r="BF42" i="49" s="1"/>
  <c r="BE26" i="49"/>
  <c r="BF26" i="49" s="1"/>
  <c r="BE119" i="44"/>
  <c r="BF119" i="44" s="1"/>
  <c r="BE132" i="43"/>
  <c r="BF132" i="43" s="1"/>
  <c r="BB132" i="43"/>
  <c r="BB122" i="43"/>
  <c r="BE122" i="43"/>
  <c r="BF122" i="43" s="1"/>
  <c r="BE32" i="43"/>
  <c r="BF32" i="43" s="1"/>
  <c r="BB32" i="43"/>
  <c r="BE45" i="44"/>
  <c r="BF45" i="44" s="1"/>
  <c r="BB45" i="44"/>
  <c r="BB37" i="44"/>
  <c r="BE37" i="44"/>
  <c r="BF37" i="44" s="1"/>
  <c r="BE21" i="44"/>
  <c r="BF21" i="44" s="1"/>
  <c r="BB21" i="44"/>
  <c r="BE245" i="44"/>
  <c r="BF245" i="44" s="1"/>
  <c r="BB245" i="44"/>
  <c r="BE229" i="44"/>
  <c r="BF229" i="44" s="1"/>
  <c r="BB229" i="44"/>
  <c r="BB146" i="44"/>
  <c r="BE146" i="44"/>
  <c r="BF146" i="44" s="1"/>
  <c r="BB43" i="44"/>
  <c r="BE43" i="44"/>
  <c r="BF43" i="44" s="1"/>
  <c r="BB35" i="44"/>
  <c r="BE35" i="44"/>
  <c r="BF35" i="44" s="1"/>
  <c r="BB27" i="44"/>
  <c r="BE27" i="44"/>
  <c r="BF27" i="44" s="1"/>
  <c r="T181" i="44"/>
  <c r="BC15" i="44"/>
  <c r="BE149" i="49"/>
  <c r="BF149" i="49" s="1"/>
  <c r="BB29" i="44"/>
  <c r="BE79" i="43"/>
  <c r="BF79" i="43" s="1"/>
  <c r="BE127" i="44"/>
  <c r="BF127" i="44" s="1"/>
  <c r="BB213" i="44"/>
  <c r="BB177" i="44"/>
  <c r="BE177" i="44"/>
  <c r="BF177" i="44" s="1"/>
  <c r="BE54" i="44"/>
  <c r="BF54" i="44" s="1"/>
  <c r="BB54" i="44"/>
  <c r="BB67" i="44"/>
  <c r="BB232" i="44"/>
  <c r="BE232" i="44"/>
  <c r="BF232" i="44" s="1"/>
  <c r="BB157" i="44"/>
  <c r="BE157" i="44"/>
  <c r="BF157" i="44" s="1"/>
  <c r="BB69" i="49"/>
  <c r="BB16" i="44"/>
  <c r="BB144" i="49"/>
  <c r="BE116" i="49"/>
  <c r="BF116" i="49" s="1"/>
  <c r="BE139" i="44"/>
  <c r="BF139" i="44" s="1"/>
  <c r="BB95" i="43"/>
  <c r="BE95" i="43"/>
  <c r="BF95" i="43" s="1"/>
  <c r="BE83" i="43"/>
  <c r="BF83" i="43" s="1"/>
  <c r="BB83" i="43"/>
  <c r="BE75" i="43"/>
  <c r="BF75" i="43" s="1"/>
  <c r="BB75" i="43"/>
  <c r="BB71" i="43"/>
  <c r="BE71" i="43"/>
  <c r="BF71" i="43" s="1"/>
  <c r="BB67" i="43"/>
  <c r="BE67" i="43"/>
  <c r="BF67" i="43" s="1"/>
  <c r="BE59" i="43"/>
  <c r="BF59" i="43" s="1"/>
  <c r="BB59" i="43"/>
  <c r="BE51" i="43"/>
  <c r="BF51" i="43" s="1"/>
  <c r="BB51" i="43"/>
  <c r="BE38" i="43"/>
  <c r="BF38" i="43" s="1"/>
  <c r="BB38" i="43"/>
  <c r="BE33" i="43"/>
  <c r="BF33" i="43" s="1"/>
  <c r="BB33" i="43"/>
  <c r="BE50" i="43"/>
  <c r="BF50" i="43" s="1"/>
  <c r="BB50" i="43"/>
  <c r="BE30" i="43"/>
  <c r="BF30" i="43" s="1"/>
  <c r="BB30" i="43"/>
  <c r="BE70" i="43"/>
  <c r="BF70" i="43" s="1"/>
  <c r="BB210" i="44"/>
  <c r="BE210" i="44"/>
  <c r="BF210" i="44" s="1"/>
  <c r="BE135" i="44"/>
  <c r="BF135" i="44" s="1"/>
  <c r="BB111" i="44"/>
  <c r="BB79" i="44"/>
  <c r="BE79" i="44"/>
  <c r="BF79" i="44" s="1"/>
  <c r="BE251" i="44"/>
  <c r="BF251" i="44" s="1"/>
  <c r="BE24" i="49"/>
  <c r="BF24" i="49" s="1"/>
  <c r="BE145" i="49"/>
  <c r="BF145" i="49" s="1"/>
  <c r="BB46" i="43"/>
  <c r="BB149" i="43"/>
  <c r="BB78" i="43"/>
  <c r="BB97" i="43"/>
  <c r="BB93" i="43"/>
  <c r="BE89" i="43"/>
  <c r="BF89" i="43" s="1"/>
  <c r="BE85" i="43"/>
  <c r="BF85" i="43" s="1"/>
  <c r="BB85" i="43"/>
  <c r="BE81" i="43"/>
  <c r="BF81" i="43" s="1"/>
  <c r="BE77" i="43"/>
  <c r="BF77" i="43" s="1"/>
  <c r="BB77" i="43"/>
  <c r="BE73" i="43"/>
  <c r="BF73" i="43" s="1"/>
  <c r="BE69" i="43"/>
  <c r="BF69" i="43" s="1"/>
  <c r="BB69" i="43"/>
  <c r="BE61" i="43"/>
  <c r="BF61" i="43" s="1"/>
  <c r="BE201" i="44"/>
  <c r="BF201" i="44" s="1"/>
  <c r="BE193" i="44"/>
  <c r="BF193" i="44" s="1"/>
  <c r="BB185" i="44"/>
  <c r="BB155" i="44"/>
  <c r="BE155" i="44"/>
  <c r="BF155" i="44" s="1"/>
  <c r="BE266" i="44"/>
  <c r="BF266" i="44" s="1"/>
  <c r="BB125" i="44"/>
  <c r="BE125" i="44"/>
  <c r="BF125" i="44" s="1"/>
  <c r="BB267" i="44"/>
  <c r="BE267" i="44"/>
  <c r="BF267" i="44" s="1"/>
  <c r="BE162" i="43"/>
  <c r="BF162" i="43" s="1"/>
  <c r="AZ134" i="43"/>
  <c r="BA134" i="43"/>
  <c r="AX134" i="43"/>
  <c r="AY134" i="43"/>
  <c r="AZ120" i="44"/>
  <c r="AY120" i="44"/>
  <c r="BA175" i="44"/>
  <c r="AZ175" i="44"/>
  <c r="AY175" i="44"/>
  <c r="AX175" i="44"/>
  <c r="BE45" i="43"/>
  <c r="BF45" i="43" s="1"/>
  <c r="BB45" i="43"/>
  <c r="AA270" i="44"/>
  <c r="BB153" i="44"/>
  <c r="BE153" i="44"/>
  <c r="BF153" i="44" s="1"/>
  <c r="BE143" i="43"/>
  <c r="BF143" i="43" s="1"/>
  <c r="BB63" i="49"/>
  <c r="BE55" i="49"/>
  <c r="BF55" i="49" s="1"/>
  <c r="BE34" i="49"/>
  <c r="BF34" i="49" s="1"/>
  <c r="BB80" i="49"/>
  <c r="BE222" i="43"/>
  <c r="BF222" i="43" s="1"/>
  <c r="BB58" i="43"/>
  <c r="BB94" i="43"/>
  <c r="BB136" i="43"/>
  <c r="BB127" i="44"/>
  <c r="BE219" i="43"/>
  <c r="BF219" i="43" s="1"/>
  <c r="BB219" i="43"/>
  <c r="BB110" i="44"/>
  <c r="BB106" i="44"/>
  <c r="BB98" i="44"/>
  <c r="BB86" i="44"/>
  <c r="BE82" i="44"/>
  <c r="BF82" i="44" s="1"/>
  <c r="BB158" i="44"/>
  <c r="BB81" i="44"/>
  <c r="BB71" i="44"/>
  <c r="BB57" i="44"/>
  <c r="BB32" i="49"/>
  <c r="BB133" i="49"/>
  <c r="BB117" i="49"/>
  <c r="BE113" i="49"/>
  <c r="BF113" i="49" s="1"/>
  <c r="BB81" i="43"/>
  <c r="BE93" i="43"/>
  <c r="BF93" i="43" s="1"/>
  <c r="BB36" i="43"/>
  <c r="BB254" i="43"/>
  <c r="BB125" i="43"/>
  <c r="BE117" i="43"/>
  <c r="BF117" i="43" s="1"/>
  <c r="BE109" i="43"/>
  <c r="BF109" i="43" s="1"/>
  <c r="BE101" i="43"/>
  <c r="BF101" i="43" s="1"/>
  <c r="BE91" i="43"/>
  <c r="BF91" i="43" s="1"/>
  <c r="BE63" i="43"/>
  <c r="BF63" i="43" s="1"/>
  <c r="BB55" i="43"/>
  <c r="BB47" i="43"/>
  <c r="BE36" i="44"/>
  <c r="BF36" i="44" s="1"/>
  <c r="BB36" i="44"/>
  <c r="BB212" i="43"/>
  <c r="BE168" i="44"/>
  <c r="BF168" i="44" s="1"/>
  <c r="BB52" i="44"/>
  <c r="BE138" i="44"/>
  <c r="BF138" i="44" s="1"/>
  <c r="BE26" i="44"/>
  <c r="BF26" i="44" s="1"/>
  <c r="BE111" i="43"/>
  <c r="BF111" i="43" s="1"/>
  <c r="BB103" i="43"/>
  <c r="BE31" i="43"/>
  <c r="BF31" i="43" s="1"/>
  <c r="BB42" i="43"/>
  <c r="BB110" i="43"/>
  <c r="BB203" i="44"/>
  <c r="BB268" i="44"/>
  <c r="BE212" i="44"/>
  <c r="BF212" i="44" s="1"/>
  <c r="BE137" i="44"/>
  <c r="BF137" i="44" s="1"/>
  <c r="BB137" i="44"/>
  <c r="BE129" i="44"/>
  <c r="BF129" i="44" s="1"/>
  <c r="BB129" i="44"/>
  <c r="BE121" i="44"/>
  <c r="BF121" i="44" s="1"/>
  <c r="BB121" i="44"/>
  <c r="BE213" i="44"/>
  <c r="BF213" i="44" s="1"/>
  <c r="BB243" i="44"/>
  <c r="BE20" i="44"/>
  <c r="BF20" i="44" s="1"/>
  <c r="BE215" i="43"/>
  <c r="BF215" i="43" s="1"/>
  <c r="BE19" i="43"/>
  <c r="BF19" i="43" s="1"/>
  <c r="BB103" i="44"/>
  <c r="BE172" i="44"/>
  <c r="BF172" i="44" s="1"/>
  <c r="BE234" i="44"/>
  <c r="BF234" i="44" s="1"/>
  <c r="BB234" i="44"/>
  <c r="BE169" i="44"/>
  <c r="BF169" i="44" s="1"/>
  <c r="BB133" i="44"/>
  <c r="BB117" i="44"/>
  <c r="BE85" i="44"/>
  <c r="BF85" i="44" s="1"/>
  <c r="BB217" i="44"/>
  <c r="BB80" i="44"/>
  <c r="BB77" i="44"/>
  <c r="BE84" i="44"/>
  <c r="BF84" i="44" s="1"/>
  <c r="BB233" i="44"/>
  <c r="BB151" i="44"/>
  <c r="BB25" i="43"/>
  <c r="BB40" i="44"/>
  <c r="BE40" i="44"/>
  <c r="BF40" i="44" s="1"/>
  <c r="AZ256" i="44"/>
  <c r="BA256" i="44"/>
  <c r="AY256" i="44"/>
  <c r="AZ263" i="44"/>
  <c r="AX263" i="44"/>
  <c r="K13" i="43"/>
  <c r="BE102" i="43"/>
  <c r="BF102" i="43" s="1"/>
  <c r="BB34" i="43"/>
  <c r="BB238" i="44"/>
  <c r="BE99" i="44"/>
  <c r="BF99" i="44" s="1"/>
  <c r="BE91" i="44"/>
  <c r="BF91" i="44" s="1"/>
  <c r="BE148" i="44"/>
  <c r="BF148" i="44" s="1"/>
  <c r="BB165" i="44"/>
  <c r="BB248" i="44"/>
  <c r="BB128" i="43"/>
  <c r="BA113" i="44"/>
  <c r="AZ113" i="44"/>
  <c r="BB113" i="44" s="1"/>
  <c r="BE30" i="44"/>
  <c r="BF30" i="44" s="1"/>
  <c r="AH270" i="44"/>
  <c r="AZ184" i="43"/>
  <c r="AX184" i="43"/>
  <c r="BA190" i="43"/>
  <c r="AY190" i="43"/>
  <c r="BB190" i="43" s="1"/>
  <c r="AZ190" i="43"/>
  <c r="AY218" i="43"/>
  <c r="BA218" i="43"/>
  <c r="BA231" i="43"/>
  <c r="AY231" i="43"/>
  <c r="AZ231" i="43"/>
  <c r="BA246" i="43"/>
  <c r="AZ246" i="43"/>
  <c r="BA262" i="43"/>
  <c r="AX262" i="43"/>
  <c r="AY262" i="43"/>
  <c r="AZ262" i="43"/>
  <c r="BB76" i="44"/>
  <c r="BB244" i="44"/>
  <c r="BB198" i="44"/>
  <c r="BE190" i="44"/>
  <c r="BF190" i="44" s="1"/>
  <c r="BB186" i="44"/>
  <c r="BE178" i="44"/>
  <c r="BF178" i="44" s="1"/>
  <c r="BE106" i="44"/>
  <c r="BF106" i="44" s="1"/>
  <c r="BB94" i="44"/>
  <c r="BB90" i="44"/>
  <c r="BE261" i="44"/>
  <c r="BF261" i="44" s="1"/>
  <c r="BB253" i="44"/>
  <c r="BB237" i="44"/>
  <c r="BE221" i="44"/>
  <c r="BF221" i="44" s="1"/>
  <c r="BE167" i="44"/>
  <c r="BF167" i="44" s="1"/>
  <c r="BE158" i="44"/>
  <c r="BF158" i="44" s="1"/>
  <c r="BB205" i="44"/>
  <c r="BE227" i="44"/>
  <c r="BF227" i="44" s="1"/>
  <c r="BE239" i="44"/>
  <c r="BF239" i="44" s="1"/>
  <c r="BE18" i="44"/>
  <c r="BF18" i="44" s="1"/>
  <c r="BB174" i="43"/>
  <c r="BB166" i="43"/>
  <c r="BB19" i="44"/>
  <c r="BA171" i="43"/>
  <c r="AY164" i="43"/>
  <c r="BE164" i="43" s="1"/>
  <c r="BF164" i="43" s="1"/>
  <c r="AX158" i="43"/>
  <c r="BB158" i="43" s="1"/>
  <c r="AY145" i="43"/>
  <c r="BE240" i="43"/>
  <c r="BF240" i="43" s="1"/>
  <c r="BB236" i="43"/>
  <c r="BB206" i="43"/>
  <c r="BE192" i="43"/>
  <c r="BF192" i="43" s="1"/>
  <c r="BA164" i="43"/>
  <c r="BB150" i="43"/>
  <c r="BA246" i="44"/>
  <c r="AZ215" i="44"/>
  <c r="BB215" i="44" s="1"/>
  <c r="BA149" i="44"/>
  <c r="BE149" i="44" s="1"/>
  <c r="BF149" i="44" s="1"/>
  <c r="AY121" i="49"/>
  <c r="AX121" i="49"/>
  <c r="AY220" i="43"/>
  <c r="BE238" i="43"/>
  <c r="BF238" i="43" s="1"/>
  <c r="BB234" i="43"/>
  <c r="BE213" i="43"/>
  <c r="BF213" i="43" s="1"/>
  <c r="BE199" i="43"/>
  <c r="BF199" i="43" s="1"/>
  <c r="AX171" i="43"/>
  <c r="BE167" i="43"/>
  <c r="BF167" i="43" s="1"/>
  <c r="BE186" i="43"/>
  <c r="BF186" i="43" s="1"/>
  <c r="BE170" i="43"/>
  <c r="BF170" i="43" s="1"/>
  <c r="AZ152" i="43"/>
  <c r="BE252" i="43"/>
  <c r="BF252" i="43" s="1"/>
  <c r="BB215" i="43"/>
  <c r="AZ171" i="43"/>
  <c r="AX164" i="43"/>
  <c r="AY152" i="43"/>
  <c r="BA156" i="44"/>
  <c r="BA163" i="44"/>
  <c r="BE163" i="44" s="1"/>
  <c r="BF163" i="44" s="1"/>
  <c r="AD13" i="43"/>
  <c r="BB209" i="44"/>
  <c r="BE259" i="44"/>
  <c r="BF259" i="44" s="1"/>
  <c r="BA251" i="44"/>
  <c r="BB251" i="44" s="1"/>
  <c r="R8" i="43"/>
  <c r="R13" i="43" s="1"/>
  <c r="AA8" i="43"/>
  <c r="AF13" i="43"/>
  <c r="AA8" i="49"/>
  <c r="AA13" i="49" s="1"/>
  <c r="F8" i="44"/>
  <c r="F13" i="44" s="1"/>
  <c r="S8" i="44"/>
  <c r="W8" i="49"/>
  <c r="W13" i="49" s="1"/>
  <c r="G8" i="43"/>
  <c r="G13" i="43" s="1"/>
  <c r="O8" i="43"/>
  <c r="X8" i="43"/>
  <c r="AF8" i="43"/>
  <c r="AN8" i="43"/>
  <c r="AN13" i="43" s="1"/>
  <c r="U8" i="43"/>
  <c r="AC8" i="43"/>
  <c r="AC13" i="43" s="1"/>
  <c r="AS8" i="43"/>
  <c r="D8" i="49"/>
  <c r="D13" i="49" s="1"/>
  <c r="L8" i="49"/>
  <c r="L13" i="49" s="1"/>
  <c r="U8" i="49"/>
  <c r="U13" i="49" s="1"/>
  <c r="AK8" i="49"/>
  <c r="AK13" i="49" s="1"/>
  <c r="AS8" i="49"/>
  <c r="AS13" i="49" s="1"/>
  <c r="AM8" i="49"/>
  <c r="AM13" i="49" s="1"/>
  <c r="BA18" i="43"/>
  <c r="AX18" i="43"/>
  <c r="BE18" i="43" s="1"/>
  <c r="BF18" i="43" s="1"/>
  <c r="AY18" i="43"/>
  <c r="BB18" i="43" s="1"/>
  <c r="AZ18" i="43"/>
  <c r="F13" i="43"/>
  <c r="AX15" i="49"/>
  <c r="T10" i="49"/>
  <c r="T11" i="49"/>
  <c r="E8" i="49"/>
  <c r="E13" i="49" s="1"/>
  <c r="BC14" i="49"/>
  <c r="BE17" i="49"/>
  <c r="BF17" i="49" s="1"/>
  <c r="BB17" i="49"/>
  <c r="BA114" i="44"/>
  <c r="T12" i="44"/>
  <c r="T11" i="44"/>
  <c r="T13" i="44" s="1"/>
  <c r="AZ114" i="44"/>
  <c r="AY114" i="44"/>
  <c r="T10" i="44"/>
  <c r="AX114" i="44"/>
  <c r="T9" i="44"/>
  <c r="T8" i="44" s="1"/>
  <c r="AY114" i="43"/>
  <c r="BA114" i="43"/>
  <c r="E8" i="43"/>
  <c r="E13" i="43" s="1"/>
  <c r="BB126" i="43"/>
  <c r="BE126" i="43"/>
  <c r="BF126" i="43" s="1"/>
  <c r="BE118" i="43"/>
  <c r="BF118" i="43" s="1"/>
  <c r="BB118" i="43"/>
  <c r="BE110" i="43"/>
  <c r="BF110" i="43" s="1"/>
  <c r="BE29" i="43"/>
  <c r="BF29" i="43" s="1"/>
  <c r="BB29" i="43"/>
  <c r="BB24" i="43"/>
  <c r="BE24" i="43"/>
  <c r="BF24" i="43" s="1"/>
  <c r="BE16" i="44"/>
  <c r="BB34" i="49"/>
  <c r="BE144" i="49"/>
  <c r="BF144" i="49" s="1"/>
  <c r="BE125" i="49"/>
  <c r="BF125" i="49" s="1"/>
  <c r="BB125" i="49"/>
  <c r="AY16" i="43"/>
  <c r="AX16" i="43"/>
  <c r="AZ16" i="43"/>
  <c r="BA16" i="43"/>
  <c r="BE63" i="49"/>
  <c r="BF63" i="49" s="1"/>
  <c r="BB47" i="49"/>
  <c r="BB44" i="49"/>
  <c r="BE36" i="49"/>
  <c r="BF36" i="49" s="1"/>
  <c r="BB28" i="49"/>
  <c r="BE82" i="49"/>
  <c r="BF82" i="49" s="1"/>
  <c r="BE80" i="49"/>
  <c r="BF80" i="49" s="1"/>
  <c r="BE74" i="49"/>
  <c r="BF74" i="49" s="1"/>
  <c r="BE64" i="49"/>
  <c r="BF64" i="49" s="1"/>
  <c r="BB62" i="49"/>
  <c r="BB56" i="49"/>
  <c r="BB52" i="49"/>
  <c r="BB46" i="49"/>
  <c r="BE35" i="49"/>
  <c r="BF35" i="49" s="1"/>
  <c r="BE18" i="49"/>
  <c r="BF18" i="49" s="1"/>
  <c r="BB92" i="49"/>
  <c r="BB22" i="43"/>
  <c r="BB262" i="44"/>
  <c r="BE262" i="44"/>
  <c r="BF262" i="44" s="1"/>
  <c r="BE52" i="44"/>
  <c r="BF52" i="44" s="1"/>
  <c r="AO270" i="44"/>
  <c r="BE164" i="44"/>
  <c r="BF164" i="44" s="1"/>
  <c r="BB164" i="44"/>
  <c r="BE44" i="44"/>
  <c r="BF44" i="44" s="1"/>
  <c r="BB124" i="49"/>
  <c r="BE105" i="49"/>
  <c r="BF105" i="49" s="1"/>
  <c r="BB88" i="49"/>
  <c r="BE86" i="49"/>
  <c r="BF86" i="49" s="1"/>
  <c r="BE268" i="44"/>
  <c r="BF268" i="44" s="1"/>
  <c r="BE75" i="44"/>
  <c r="BF75" i="44" s="1"/>
  <c r="BB75" i="44"/>
  <c r="BB168" i="44"/>
  <c r="BB247" i="44"/>
  <c r="BB155" i="49"/>
  <c r="BB147" i="49"/>
  <c r="BB143" i="49"/>
  <c r="BB85" i="49"/>
  <c r="BB48" i="44"/>
  <c r="BE187" i="44"/>
  <c r="BF187" i="44" s="1"/>
  <c r="BB187" i="44"/>
  <c r="BE235" i="44"/>
  <c r="BF235" i="44" s="1"/>
  <c r="BE32" i="44"/>
  <c r="BF32" i="44" s="1"/>
  <c r="BE53" i="44"/>
  <c r="BF53" i="44" s="1"/>
  <c r="BB53" i="44"/>
  <c r="BE145" i="44"/>
  <c r="BF145" i="44" s="1"/>
  <c r="BB214" i="43"/>
  <c r="BE90" i="43"/>
  <c r="BF90" i="43" s="1"/>
  <c r="BE82" i="43"/>
  <c r="BF82" i="43" s="1"/>
  <c r="BE74" i="43"/>
  <c r="BF74" i="43" s="1"/>
  <c r="BE66" i="43"/>
  <c r="BF66" i="43" s="1"/>
  <c r="BB37" i="43"/>
  <c r="BE28" i="43"/>
  <c r="BF28" i="43" s="1"/>
  <c r="BE124" i="43"/>
  <c r="BF124" i="43" s="1"/>
  <c r="BB40" i="43"/>
  <c r="BE260" i="44"/>
  <c r="BF260" i="44" s="1"/>
  <c r="BB252" i="44"/>
  <c r="BE244" i="44"/>
  <c r="BF244" i="44" s="1"/>
  <c r="BB236" i="44"/>
  <c r="BE228" i="44"/>
  <c r="BF228" i="44" s="1"/>
  <c r="BB220" i="44"/>
  <c r="BB204" i="44"/>
  <c r="BB196" i="44"/>
  <c r="BB188" i="44"/>
  <c r="BB180" i="44"/>
  <c r="BE174" i="44"/>
  <c r="BF174" i="44" s="1"/>
  <c r="BB166" i="44"/>
  <c r="BB154" i="44"/>
  <c r="BB143" i="44"/>
  <c r="BB136" i="44"/>
  <c r="BE132" i="44"/>
  <c r="BF132" i="44" s="1"/>
  <c r="BB128" i="44"/>
  <c r="BE124" i="44"/>
  <c r="BF124" i="44" s="1"/>
  <c r="BB120" i="44"/>
  <c r="BE116" i="44"/>
  <c r="BF116" i="44" s="1"/>
  <c r="BB112" i="44"/>
  <c r="BE108" i="44"/>
  <c r="BF108" i="44" s="1"/>
  <c r="BB104" i="44"/>
  <c r="BE100" i="44"/>
  <c r="BF100" i="44" s="1"/>
  <c r="BB183" i="44"/>
  <c r="BB179" i="44"/>
  <c r="BB144" i="44"/>
  <c r="BE47" i="44"/>
  <c r="BF47" i="44" s="1"/>
  <c r="BB145" i="44"/>
  <c r="BB20" i="44"/>
  <c r="BE61" i="44"/>
  <c r="BF61" i="44" s="1"/>
  <c r="BB231" i="44"/>
  <c r="BB263" i="44"/>
  <c r="BE224" i="44"/>
  <c r="BF224" i="44" s="1"/>
  <c r="BB227" i="44"/>
  <c r="BE207" i="44"/>
  <c r="BF207" i="44" s="1"/>
  <c r="BE173" i="44"/>
  <c r="BF173" i="44" s="1"/>
  <c r="BB149" i="44"/>
  <c r="BB83" i="44"/>
  <c r="BB91" i="44"/>
  <c r="BB107" i="44"/>
  <c r="BE243" i="43"/>
  <c r="BF243" i="43" s="1"/>
  <c r="BE34" i="43"/>
  <c r="BF34" i="43" s="1"/>
  <c r="BB108" i="43"/>
  <c r="BE100" i="43"/>
  <c r="BF100" i="43" s="1"/>
  <c r="BB26" i="44"/>
  <c r="BB174" i="44"/>
  <c r="BE166" i="44"/>
  <c r="BF166" i="44" s="1"/>
  <c r="BE136" i="44"/>
  <c r="BF136" i="44" s="1"/>
  <c r="BE134" i="44"/>
  <c r="BF134" i="44" s="1"/>
  <c r="BB132" i="44"/>
  <c r="BE128" i="44"/>
  <c r="BF128" i="44" s="1"/>
  <c r="BE126" i="44"/>
  <c r="BF126" i="44" s="1"/>
  <c r="BB124" i="44"/>
  <c r="BE120" i="44"/>
  <c r="BF120" i="44" s="1"/>
  <c r="BE118" i="44"/>
  <c r="BF118" i="44" s="1"/>
  <c r="BB116" i="44"/>
  <c r="BE112" i="44"/>
  <c r="BF112" i="44" s="1"/>
  <c r="BE110" i="44"/>
  <c r="BF110" i="44" s="1"/>
  <c r="BB108" i="44"/>
  <c r="BE104" i="44"/>
  <c r="BF104" i="44" s="1"/>
  <c r="BE102" i="44"/>
  <c r="BF102" i="44" s="1"/>
  <c r="BB100" i="44"/>
  <c r="BE96" i="44"/>
  <c r="BF96" i="44" s="1"/>
  <c r="BE94" i="44"/>
  <c r="BF94" i="44" s="1"/>
  <c r="BB92" i="44"/>
  <c r="BE88" i="44"/>
  <c r="BF88" i="44" s="1"/>
  <c r="BE86" i="44"/>
  <c r="BF86" i="44" s="1"/>
  <c r="BB84" i="44"/>
  <c r="BB82" i="44"/>
  <c r="BE72" i="44"/>
  <c r="BF72" i="44" s="1"/>
  <c r="BE66" i="44"/>
  <c r="BF66" i="44" s="1"/>
  <c r="BE58" i="44"/>
  <c r="BF58" i="44" s="1"/>
  <c r="BB56" i="44"/>
  <c r="BE41" i="44"/>
  <c r="BF41" i="44" s="1"/>
  <c r="BB33" i="44"/>
  <c r="BE25" i="44"/>
  <c r="BF25" i="44" s="1"/>
  <c r="BE203" i="44"/>
  <c r="BF203" i="44" s="1"/>
  <c r="BE199" i="44"/>
  <c r="BF199" i="44" s="1"/>
  <c r="BE195" i="44"/>
  <c r="BF195" i="44" s="1"/>
  <c r="D270" i="44"/>
  <c r="BB169" i="44"/>
  <c r="BE269" i="44"/>
  <c r="BF269" i="44" s="1"/>
  <c r="BE141" i="44"/>
  <c r="BF141" i="44" s="1"/>
  <c r="BE240" i="44"/>
  <c r="BF240" i="44" s="1"/>
  <c r="BE247" i="44"/>
  <c r="BF247" i="44" s="1"/>
  <c r="BE46" i="44"/>
  <c r="BF46" i="44" s="1"/>
  <c r="BE17" i="44"/>
  <c r="BF17" i="44" s="1"/>
  <c r="BE267" i="43"/>
  <c r="BF267" i="43" s="1"/>
  <c r="BE261" i="43"/>
  <c r="BF261" i="43" s="1"/>
  <c r="BE245" i="43"/>
  <c r="BF245" i="43" s="1"/>
  <c r="BE230" i="43"/>
  <c r="BF230" i="43" s="1"/>
  <c r="BB228" i="43"/>
  <c r="BB207" i="43"/>
  <c r="BE203" i="43"/>
  <c r="BF203" i="43" s="1"/>
  <c r="BB199" i="43"/>
  <c r="BE195" i="43"/>
  <c r="BF195" i="43" s="1"/>
  <c r="BB191" i="43"/>
  <c r="BE187" i="43"/>
  <c r="BF187" i="43" s="1"/>
  <c r="BB183" i="43"/>
  <c r="BE179" i="43"/>
  <c r="BF179" i="43" s="1"/>
  <c r="BB175" i="43"/>
  <c r="BE171" i="43"/>
  <c r="BF171" i="43" s="1"/>
  <c r="BB167" i="43"/>
  <c r="BE163" i="43"/>
  <c r="BF163" i="43" s="1"/>
  <c r="BB159" i="43"/>
  <c r="BE155" i="43"/>
  <c r="BF155" i="43" s="1"/>
  <c r="BB151" i="43"/>
  <c r="BB65" i="49"/>
  <c r="BE91" i="49"/>
  <c r="BF91" i="49" s="1"/>
  <c r="BE136" i="49"/>
  <c r="BF136" i="49" s="1"/>
  <c r="BB132" i="49"/>
  <c r="BB128" i="49"/>
  <c r="BB108" i="49"/>
  <c r="BB100" i="49"/>
  <c r="BB81" i="49"/>
  <c r="BB235" i="43"/>
  <c r="BE231" i="43"/>
  <c r="BF231" i="43" s="1"/>
  <c r="BB227" i="43"/>
  <c r="BB238" i="43"/>
  <c r="BE234" i="43"/>
  <c r="BF234" i="43" s="1"/>
  <c r="BE264" i="43"/>
  <c r="BF264" i="43" s="1"/>
  <c r="BE248" i="43"/>
  <c r="BF248" i="43" s="1"/>
  <c r="BB253" i="43"/>
  <c r="BB244" i="43"/>
  <c r="BB230" i="43"/>
  <c r="BB213" i="43"/>
  <c r="BE104" i="43"/>
  <c r="BF104" i="43" s="1"/>
  <c r="BE128" i="43"/>
  <c r="BF128" i="43" s="1"/>
  <c r="BE206" i="43"/>
  <c r="BF206" i="43" s="1"/>
  <c r="BB202" i="43"/>
  <c r="BE198" i="43"/>
  <c r="BF198" i="43" s="1"/>
  <c r="BB194" i="43"/>
  <c r="BE190" i="43"/>
  <c r="BF190" i="43" s="1"/>
  <c r="BB186" i="43"/>
  <c r="BE182" i="43"/>
  <c r="BF182" i="43" s="1"/>
  <c r="BB178" i="43"/>
  <c r="BE174" i="43"/>
  <c r="BF174" i="43" s="1"/>
  <c r="BB170" i="43"/>
  <c r="BE166" i="43"/>
  <c r="BF166" i="43" s="1"/>
  <c r="BB162" i="43"/>
  <c r="BE158" i="43"/>
  <c r="BF158" i="43" s="1"/>
  <c r="BB154" i="43"/>
  <c r="BE150" i="43"/>
  <c r="BF150" i="43" s="1"/>
  <c r="BE137" i="43"/>
  <c r="BF137" i="43" s="1"/>
  <c r="O13" i="43"/>
  <c r="S13" i="43"/>
  <c r="X13" i="43"/>
  <c r="AB13" i="43"/>
  <c r="AJ13" i="43"/>
  <c r="AR13" i="43"/>
  <c r="H13" i="43"/>
  <c r="U13" i="43"/>
  <c r="Y13" i="43"/>
  <c r="AG13" i="43"/>
  <c r="AO13" i="43"/>
  <c r="AS13" i="43"/>
  <c r="AH13" i="43"/>
  <c r="AL13" i="43"/>
  <c r="J8" i="43"/>
  <c r="AP13" i="43"/>
  <c r="AT13" i="43"/>
  <c r="AA13" i="43"/>
  <c r="D8" i="43"/>
  <c r="D13" i="43" s="1"/>
  <c r="L8" i="43"/>
  <c r="L13" i="43" s="1"/>
  <c r="P8" i="43"/>
  <c r="P13" i="43" s="1"/>
  <c r="AE8" i="49"/>
  <c r="AE13" i="49" s="1"/>
  <c r="F8" i="49"/>
  <c r="F13" i="49" s="1"/>
  <c r="AO13" i="49"/>
  <c r="AU8" i="49"/>
  <c r="AU13" i="49" s="1"/>
  <c r="J8" i="49"/>
  <c r="J13" i="49" s="1"/>
  <c r="N8" i="49"/>
  <c r="N13" i="49" s="1"/>
  <c r="AQ8" i="49"/>
  <c r="AQ13" i="49" s="1"/>
  <c r="BE147" i="49"/>
  <c r="BF147" i="49" s="1"/>
  <c r="BE46" i="49"/>
  <c r="BF46" i="49" s="1"/>
  <c r="BE54" i="49"/>
  <c r="BF54" i="49" s="1"/>
  <c r="BE62" i="49"/>
  <c r="BF62" i="49" s="1"/>
  <c r="BB74" i="49"/>
  <c r="BE20" i="49"/>
  <c r="BF20" i="49" s="1"/>
  <c r="BB24" i="49"/>
  <c r="BE44" i="49"/>
  <c r="BF44" i="49" s="1"/>
  <c r="BE56" i="49"/>
  <c r="BF56" i="49" s="1"/>
  <c r="BB82" i="49"/>
  <c r="BE146" i="49"/>
  <c r="BF146" i="49" s="1"/>
  <c r="T12" i="49"/>
  <c r="T9" i="49"/>
  <c r="BE101" i="49"/>
  <c r="BF101" i="49" s="1"/>
  <c r="BB86" i="49"/>
  <c r="BE88" i="49"/>
  <c r="BF88" i="49" s="1"/>
  <c r="BB104" i="49"/>
  <c r="BE132" i="49"/>
  <c r="BF132" i="49" s="1"/>
  <c r="BB136" i="49"/>
  <c r="BB91" i="49"/>
  <c r="BE219" i="44"/>
  <c r="BF219" i="44" s="1"/>
  <c r="BB219" i="44"/>
  <c r="BE211" i="44"/>
  <c r="BF211" i="44" s="1"/>
  <c r="BB211" i="44"/>
  <c r="AZ17" i="43"/>
  <c r="BA17" i="43"/>
  <c r="AX17" i="43"/>
  <c r="BB69" i="44"/>
  <c r="BE69" i="44"/>
  <c r="BF69" i="44" s="1"/>
  <c r="AZ15" i="49"/>
  <c r="BB97" i="49"/>
  <c r="BE92" i="49"/>
  <c r="BF92" i="49" s="1"/>
  <c r="BE98" i="49"/>
  <c r="BF98" i="49" s="1"/>
  <c r="BB105" i="49"/>
  <c r="BE123" i="43"/>
  <c r="BF123" i="43" s="1"/>
  <c r="BB123" i="43"/>
  <c r="BB115" i="43"/>
  <c r="BE115" i="43"/>
  <c r="BF115" i="43" s="1"/>
  <c r="BE96" i="43"/>
  <c r="BF96" i="43" s="1"/>
  <c r="BB96" i="43"/>
  <c r="BB92" i="43"/>
  <c r="BE92" i="43"/>
  <c r="BF92" i="43" s="1"/>
  <c r="BE88" i="43"/>
  <c r="BF88" i="43" s="1"/>
  <c r="BB88" i="43"/>
  <c r="BB84" i="43"/>
  <c r="BE84" i="43"/>
  <c r="BF84" i="43" s="1"/>
  <c r="BE80" i="43"/>
  <c r="BF80" i="43" s="1"/>
  <c r="BB80" i="43"/>
  <c r="BB76" i="43"/>
  <c r="BE76" i="43"/>
  <c r="BF76" i="43" s="1"/>
  <c r="BE72" i="43"/>
  <c r="BF72" i="43" s="1"/>
  <c r="BB72" i="43"/>
  <c r="BB68" i="43"/>
  <c r="BE68" i="43"/>
  <c r="BF68" i="43" s="1"/>
  <c r="BE64" i="43"/>
  <c r="BF64" i="43" s="1"/>
  <c r="BB64" i="43"/>
  <c r="BB60" i="43"/>
  <c r="BE60" i="43"/>
  <c r="BF60" i="43" s="1"/>
  <c r="BE56" i="43"/>
  <c r="BF56" i="43" s="1"/>
  <c r="BB56" i="43"/>
  <c r="BB52" i="43"/>
  <c r="BE52" i="43"/>
  <c r="BF52" i="43" s="1"/>
  <c r="BE48" i="43"/>
  <c r="BF48" i="43" s="1"/>
  <c r="BB48" i="43"/>
  <c r="BE44" i="43"/>
  <c r="BF44" i="43" s="1"/>
  <c r="BB44" i="43"/>
  <c r="BE116" i="43"/>
  <c r="BF116" i="43" s="1"/>
  <c r="BB116" i="43"/>
  <c r="BE200" i="44"/>
  <c r="BF200" i="44" s="1"/>
  <c r="BB200" i="44"/>
  <c r="BE192" i="44"/>
  <c r="BF192" i="44" s="1"/>
  <c r="BB192" i="44"/>
  <c r="BE184" i="44"/>
  <c r="BF184" i="44" s="1"/>
  <c r="BB184" i="44"/>
  <c r="BE260" i="43"/>
  <c r="BF260" i="43" s="1"/>
  <c r="BB260" i="43"/>
  <c r="BE268" i="43"/>
  <c r="BF268" i="43" s="1"/>
  <c r="BB268" i="43"/>
  <c r="BE266" i="43"/>
  <c r="BF266" i="43" s="1"/>
  <c r="BB266" i="43"/>
  <c r="BB249" i="43"/>
  <c r="BE249" i="43"/>
  <c r="BF249" i="43" s="1"/>
  <c r="BE233" i="43"/>
  <c r="BF233" i="43" s="1"/>
  <c r="BB233" i="43"/>
  <c r="BB229" i="43"/>
  <c r="BE229" i="43"/>
  <c r="BF229" i="43" s="1"/>
  <c r="BE225" i="43"/>
  <c r="BF225" i="43" s="1"/>
  <c r="BB225" i="43"/>
  <c r="BE224" i="43"/>
  <c r="BF224" i="43" s="1"/>
  <c r="BB224" i="43"/>
  <c r="BE43" i="43"/>
  <c r="BF43" i="43" s="1"/>
  <c r="BB43" i="43"/>
  <c r="BE191" i="44"/>
  <c r="BF191" i="44" s="1"/>
  <c r="BB191" i="44"/>
  <c r="BE52" i="49"/>
  <c r="BF52" i="49" s="1"/>
  <c r="BA15" i="49"/>
  <c r="BE124" i="49"/>
  <c r="BF124" i="49" s="1"/>
  <c r="AY15" i="49"/>
  <c r="BE133" i="49"/>
  <c r="BF133" i="49" s="1"/>
  <c r="BE242" i="44"/>
  <c r="BF242" i="44" s="1"/>
  <c r="BB242" i="44"/>
  <c r="BE226" i="44"/>
  <c r="BF226" i="44" s="1"/>
  <c r="BB226" i="44"/>
  <c r="BE156" i="44"/>
  <c r="BF156" i="44" s="1"/>
  <c r="BB156" i="44"/>
  <c r="BB246" i="44"/>
  <c r="BE246" i="44"/>
  <c r="BF246" i="44" s="1"/>
  <c r="BB28" i="43"/>
  <c r="BE37" i="43"/>
  <c r="BF37" i="43" s="1"/>
  <c r="BE103" i="43"/>
  <c r="BF103" i="43" s="1"/>
  <c r="BB111" i="43"/>
  <c r="BE214" i="43"/>
  <c r="BF214" i="43" s="1"/>
  <c r="BB22" i="44"/>
  <c r="BB30" i="44"/>
  <c r="BB38" i="44"/>
  <c r="BE62" i="44"/>
  <c r="BF62" i="44" s="1"/>
  <c r="BB27" i="43"/>
  <c r="BE27" i="43"/>
  <c r="BF27" i="43" s="1"/>
  <c r="BE175" i="43"/>
  <c r="BF175" i="43" s="1"/>
  <c r="BB187" i="43"/>
  <c r="BE207" i="43"/>
  <c r="BF207" i="43" s="1"/>
  <c r="BE217" i="43"/>
  <c r="BF217" i="43" s="1"/>
  <c r="BB217" i="43"/>
  <c r="BE140" i="43"/>
  <c r="BF140" i="43" s="1"/>
  <c r="BB140" i="43"/>
  <c r="BB208" i="43"/>
  <c r="BE208" i="43"/>
  <c r="BF208" i="43" s="1"/>
  <c r="BE204" i="43"/>
  <c r="BF204" i="43" s="1"/>
  <c r="BB204" i="43"/>
  <c r="BB200" i="43"/>
  <c r="BE200" i="43"/>
  <c r="BF200" i="43" s="1"/>
  <c r="BE196" i="43"/>
  <c r="BF196" i="43" s="1"/>
  <c r="BB196" i="43"/>
  <c r="BE188" i="43"/>
  <c r="BF188" i="43" s="1"/>
  <c r="BB188" i="43"/>
  <c r="BB184" i="43"/>
  <c r="BE184" i="43"/>
  <c r="BF184" i="43" s="1"/>
  <c r="BE180" i="43"/>
  <c r="BF180" i="43" s="1"/>
  <c r="BB180" i="43"/>
  <c r="BB176" i="43"/>
  <c r="BE176" i="43"/>
  <c r="BF176" i="43" s="1"/>
  <c r="BE172" i="43"/>
  <c r="BF172" i="43" s="1"/>
  <c r="BB172" i="43"/>
  <c r="BB168" i="43"/>
  <c r="BE168" i="43"/>
  <c r="BF168" i="43" s="1"/>
  <c r="BE156" i="43"/>
  <c r="BF156" i="43" s="1"/>
  <c r="BB156" i="43"/>
  <c r="BB152" i="43"/>
  <c r="BE152" i="43"/>
  <c r="BF152" i="43" s="1"/>
  <c r="BB222" i="44"/>
  <c r="BE161" i="44"/>
  <c r="BF161" i="44" s="1"/>
  <c r="BB161" i="44"/>
  <c r="BE216" i="44"/>
  <c r="BF216" i="44" s="1"/>
  <c r="BB216" i="44"/>
  <c r="BE112" i="43"/>
  <c r="BF112" i="43" s="1"/>
  <c r="BB112" i="43"/>
  <c r="T221" i="43"/>
  <c r="T11" i="43" s="1"/>
  <c r="BC15" i="43"/>
  <c r="AY223" i="43"/>
  <c r="AZ223" i="43"/>
  <c r="AX223" i="43"/>
  <c r="AY226" i="43"/>
  <c r="AZ226" i="43"/>
  <c r="AX226" i="43"/>
  <c r="AY232" i="43"/>
  <c r="AZ232" i="43"/>
  <c r="AX232" i="43"/>
  <c r="AY237" i="43"/>
  <c r="AZ237" i="43"/>
  <c r="AX237" i="43"/>
  <c r="AY239" i="43"/>
  <c r="AZ239" i="43"/>
  <c r="AX239" i="43"/>
  <c r="AY242" i="43"/>
  <c r="AZ242" i="43"/>
  <c r="AX242" i="43"/>
  <c r="BA247" i="43"/>
  <c r="AX247" i="43"/>
  <c r="AY247" i="43"/>
  <c r="BA251" i="43"/>
  <c r="AX251" i="43"/>
  <c r="AY251" i="43"/>
  <c r="BA255" i="43"/>
  <c r="AX255" i="43"/>
  <c r="AY255" i="43"/>
  <c r="BA259" i="43"/>
  <c r="AX259" i="43"/>
  <c r="AY259" i="43"/>
  <c r="BA263" i="43"/>
  <c r="AX263" i="43"/>
  <c r="AY263" i="43"/>
  <c r="BB35" i="43"/>
  <c r="BE35" i="43"/>
  <c r="BF35" i="43" s="1"/>
  <c r="BE40" i="43"/>
  <c r="BF40" i="43" s="1"/>
  <c r="BE67" i="44"/>
  <c r="BF67" i="44" s="1"/>
  <c r="BB214" i="44"/>
  <c r="BE214" i="44"/>
  <c r="BF214" i="44" s="1"/>
  <c r="BE208" i="44"/>
  <c r="BF208" i="44" s="1"/>
  <c r="BB208" i="44"/>
  <c r="BE257" i="43"/>
  <c r="BF257" i="43" s="1"/>
  <c r="BB257" i="43"/>
  <c r="BE235" i="43"/>
  <c r="BF235" i="43" s="1"/>
  <c r="BB231" i="43"/>
  <c r="BE227" i="43"/>
  <c r="BF227" i="43" s="1"/>
  <c r="BE209" i="43"/>
  <c r="BF209" i="43" s="1"/>
  <c r="BB209" i="43"/>
  <c r="BB205" i="43"/>
  <c r="BE205" i="43"/>
  <c r="BF205" i="43" s="1"/>
  <c r="BE201" i="43"/>
  <c r="BF201" i="43" s="1"/>
  <c r="BB201" i="43"/>
  <c r="BB197" i="43"/>
  <c r="BE197" i="43"/>
  <c r="BF197" i="43" s="1"/>
  <c r="BE193" i="43"/>
  <c r="BF193" i="43" s="1"/>
  <c r="BB193" i="43"/>
  <c r="BB189" i="43"/>
  <c r="BE189" i="43"/>
  <c r="BF189" i="43" s="1"/>
  <c r="BE185" i="43"/>
  <c r="BF185" i="43" s="1"/>
  <c r="BB185" i="43"/>
  <c r="BB181" i="43"/>
  <c r="BE181" i="43"/>
  <c r="BF181" i="43" s="1"/>
  <c r="BE177" i="43"/>
  <c r="BF177" i="43" s="1"/>
  <c r="BB177" i="43"/>
  <c r="BB173" i="43"/>
  <c r="BE173" i="43"/>
  <c r="BF173" i="43" s="1"/>
  <c r="BE169" i="43"/>
  <c r="BF169" i="43" s="1"/>
  <c r="BB169" i="43"/>
  <c r="BB165" i="43"/>
  <c r="BE165" i="43"/>
  <c r="BF165" i="43" s="1"/>
  <c r="BE161" i="43"/>
  <c r="BF161" i="43" s="1"/>
  <c r="BB161" i="43"/>
  <c r="BB157" i="43"/>
  <c r="BE157" i="43"/>
  <c r="BF157" i="43" s="1"/>
  <c r="BE153" i="43"/>
  <c r="BF153" i="43" s="1"/>
  <c r="BB153" i="43"/>
  <c r="BE238" i="44"/>
  <c r="BF238" i="44" s="1"/>
  <c r="BB212" i="44"/>
  <c r="BE41" i="43"/>
  <c r="BF41" i="43" s="1"/>
  <c r="G270" i="44"/>
  <c r="BB17" i="44"/>
  <c r="BE265" i="43"/>
  <c r="BF265" i="43" s="1"/>
  <c r="BB265" i="43"/>
  <c r="BE159" i="43"/>
  <c r="BF159" i="43" s="1"/>
  <c r="BB171" i="43"/>
  <c r="BE191" i="43"/>
  <c r="BF191" i="43" s="1"/>
  <c r="BB203" i="43"/>
  <c r="BE236" i="43"/>
  <c r="BF236" i="43" s="1"/>
  <c r="BE256" i="43"/>
  <c r="BF256" i="43" s="1"/>
  <c r="BB256" i="43"/>
  <c r="BB241" i="43"/>
  <c r="BE241" i="43"/>
  <c r="BF241" i="43" s="1"/>
  <c r="BB259" i="44"/>
  <c r="BB195" i="44"/>
  <c r="BB61" i="44"/>
  <c r="AX141" i="43"/>
  <c r="AZ141" i="43"/>
  <c r="AZ105" i="44"/>
  <c r="BA105" i="44"/>
  <c r="BA115" i="44"/>
  <c r="AZ115" i="44"/>
  <c r="BA147" i="44"/>
  <c r="AX147" i="44"/>
  <c r="AZ21" i="43"/>
  <c r="AY21" i="43"/>
  <c r="AZ138" i="43"/>
  <c r="BA138" i="43"/>
  <c r="I13" i="43"/>
  <c r="M13" i="43"/>
  <c r="Q13" i="43"/>
  <c r="V13" i="43"/>
  <c r="Z13" i="43"/>
  <c r="AZ142" i="43"/>
  <c r="AX142" i="43"/>
  <c r="AE13" i="43"/>
  <c r="AI13" i="43"/>
  <c r="J13" i="43"/>
  <c r="AX139" i="43"/>
  <c r="AZ139" i="43"/>
  <c r="S13" i="44"/>
  <c r="M270" i="44" s="1"/>
  <c r="AY140" i="49"/>
  <c r="AZ140" i="49"/>
  <c r="BB151" i="49" l="1"/>
  <c r="BE41" i="49"/>
  <c r="BF41" i="49" s="1"/>
  <c r="BE94" i="49"/>
  <c r="BF94" i="49" s="1"/>
  <c r="BB103" i="49"/>
  <c r="BE119" i="49"/>
  <c r="BF119" i="49" s="1"/>
  <c r="BE90" i="49"/>
  <c r="BF90" i="49" s="1"/>
  <c r="BB60" i="49"/>
  <c r="BB16" i="49"/>
  <c r="BE142" i="49"/>
  <c r="BF142" i="49" s="1"/>
  <c r="BE127" i="49"/>
  <c r="BF127" i="49" s="1"/>
  <c r="BB109" i="49"/>
  <c r="BB30" i="49"/>
  <c r="BE40" i="49"/>
  <c r="BF40" i="49" s="1"/>
  <c r="BB106" i="49"/>
  <c r="BE139" i="49"/>
  <c r="BF139" i="49" s="1"/>
  <c r="BE85" i="49"/>
  <c r="BF85" i="49" s="1"/>
  <c r="BE123" i="49"/>
  <c r="BF123" i="49" s="1"/>
  <c r="BB67" i="49"/>
  <c r="BE128" i="49"/>
  <c r="BF128" i="49" s="1"/>
  <c r="BE70" i="49"/>
  <c r="BF70" i="49" s="1"/>
  <c r="BB76" i="49"/>
  <c r="BE110" i="49"/>
  <c r="BF110" i="49" s="1"/>
  <c r="BE69" i="49"/>
  <c r="BF69" i="49" s="1"/>
  <c r="BB61" i="49"/>
  <c r="BB154" i="49"/>
  <c r="BE100" i="49"/>
  <c r="BF100" i="49" s="1"/>
  <c r="BB122" i="49"/>
  <c r="BB31" i="49"/>
  <c r="BE118" i="49"/>
  <c r="BF118" i="49" s="1"/>
  <c r="BE51" i="49"/>
  <c r="BF51" i="49" s="1"/>
  <c r="BE117" i="49"/>
  <c r="BF117" i="49" s="1"/>
  <c r="BE102" i="49"/>
  <c r="BF102" i="49" s="1"/>
  <c r="BE87" i="49"/>
  <c r="BF87" i="49" s="1"/>
  <c r="BE141" i="49"/>
  <c r="BF141" i="49" s="1"/>
  <c r="BE99" i="49"/>
  <c r="BF99" i="49" s="1"/>
  <c r="BB58" i="49"/>
  <c r="BB123" i="49"/>
  <c r="BE151" i="49"/>
  <c r="BF151" i="49" s="1"/>
  <c r="BE30" i="49"/>
  <c r="BF30" i="49" s="1"/>
  <c r="BB90" i="49"/>
  <c r="BB48" i="49"/>
  <c r="BB120" i="49"/>
  <c r="BB57" i="49"/>
  <c r="BE138" i="49"/>
  <c r="BF138" i="49" s="1"/>
  <c r="BB131" i="49"/>
  <c r="BB49" i="49"/>
  <c r="BB75" i="49"/>
  <c r="BB72" i="49"/>
  <c r="BB51" i="49"/>
  <c r="BE84" i="49"/>
  <c r="BF84" i="49" s="1"/>
  <c r="BE19" i="49"/>
  <c r="BF19" i="49" s="1"/>
  <c r="BE129" i="49"/>
  <c r="BF129" i="49" s="1"/>
  <c r="BB87" i="49"/>
  <c r="BB79" i="49"/>
  <c r="BB150" i="49"/>
  <c r="BE61" i="49"/>
  <c r="BF61" i="49" s="1"/>
  <c r="BB83" i="49"/>
  <c r="BE21" i="49"/>
  <c r="BF21" i="49" s="1"/>
  <c r="BB70" i="49"/>
  <c r="BE23" i="49"/>
  <c r="BF23" i="49" s="1"/>
  <c r="BE71" i="49"/>
  <c r="BF71" i="49" s="1"/>
  <c r="M156" i="49"/>
  <c r="BB137" i="49"/>
  <c r="BB73" i="49"/>
  <c r="BB119" i="49"/>
  <c r="BB22" i="49"/>
  <c r="BB68" i="49"/>
  <c r="BE78" i="49"/>
  <c r="BF78" i="49" s="1"/>
  <c r="BB27" i="49"/>
  <c r="BB96" i="49"/>
  <c r="BE66" i="49"/>
  <c r="BF66" i="49" s="1"/>
  <c r="BE50" i="49"/>
  <c r="BF50" i="49" s="1"/>
  <c r="BE58" i="49"/>
  <c r="BF58" i="49" s="1"/>
  <c r="BB40" i="49"/>
  <c r="BB53" i="49"/>
  <c r="BB89" i="49"/>
  <c r="BB121" i="49"/>
  <c r="BB39" i="49"/>
  <c r="BB94" i="49"/>
  <c r="BE29" i="49"/>
  <c r="BF29" i="49" s="1"/>
  <c r="BE131" i="49"/>
  <c r="BF131" i="49" s="1"/>
  <c r="BB101" i="49"/>
  <c r="BB78" i="49"/>
  <c r="BE59" i="49"/>
  <c r="BF59" i="49" s="1"/>
  <c r="BE77" i="49"/>
  <c r="BF77" i="49" s="1"/>
  <c r="BE112" i="49"/>
  <c r="BF112" i="49" s="1"/>
  <c r="BB110" i="49"/>
  <c r="BB139" i="49"/>
  <c r="BB50" i="49"/>
  <c r="BE22" i="49"/>
  <c r="BF22" i="49" s="1"/>
  <c r="BE27" i="49"/>
  <c r="BF27" i="49" s="1"/>
  <c r="BE38" i="49"/>
  <c r="BF38" i="49" s="1"/>
  <c r="BB77" i="49"/>
  <c r="BE95" i="49"/>
  <c r="BF95" i="49" s="1"/>
  <c r="BB115" i="49"/>
  <c r="BE68" i="49"/>
  <c r="BF68" i="49" s="1"/>
  <c r="AH156" i="49"/>
  <c r="BB59" i="49"/>
  <c r="BB107" i="49"/>
  <c r="BE83" i="49"/>
  <c r="BF83" i="49" s="1"/>
  <c r="BE60" i="49"/>
  <c r="BF60" i="49" s="1"/>
  <c r="BE53" i="49"/>
  <c r="BF53" i="49" s="1"/>
  <c r="BE107" i="49"/>
  <c r="BF107" i="49" s="1"/>
  <c r="G156" i="49"/>
  <c r="BE120" i="49"/>
  <c r="BF120" i="49" s="1"/>
  <c r="BE76" i="49"/>
  <c r="BF76" i="49" s="1"/>
  <c r="BB111" i="49"/>
  <c r="BB138" i="49"/>
  <c r="BE115" i="49"/>
  <c r="BF115" i="49" s="1"/>
  <c r="BB112" i="49"/>
  <c r="BB129" i="49"/>
  <c r="BB130" i="49"/>
  <c r="BB141" i="49"/>
  <c r="BB152" i="49"/>
  <c r="BE75" i="49"/>
  <c r="BF75" i="49" s="1"/>
  <c r="BB21" i="49"/>
  <c r="BE103" i="49"/>
  <c r="BF103" i="49" s="1"/>
  <c r="BB102" i="49"/>
  <c r="BB99" i="49"/>
  <c r="BE137" i="49"/>
  <c r="BF137" i="49" s="1"/>
  <c r="BB43" i="49"/>
  <c r="BE152" i="49"/>
  <c r="BF152" i="49" s="1"/>
  <c r="BE49" i="49"/>
  <c r="BF49" i="49" s="1"/>
  <c r="BB84" i="49"/>
  <c r="BB93" i="49"/>
  <c r="BE93" i="49"/>
  <c r="BF93" i="49" s="1"/>
  <c r="BE79" i="49"/>
  <c r="BF79" i="49" s="1"/>
  <c r="BE39" i="49"/>
  <c r="BF39" i="49" s="1"/>
  <c r="AA156" i="49"/>
  <c r="BE154" i="49"/>
  <c r="BF154" i="49" s="1"/>
  <c r="BB29" i="49"/>
  <c r="T8" i="49"/>
  <c r="T13" i="49" s="1"/>
  <c r="BE148" i="49"/>
  <c r="BF148" i="49" s="1"/>
  <c r="BE57" i="49"/>
  <c r="BF57" i="49" s="1"/>
  <c r="BE215" i="44"/>
  <c r="BF215" i="44" s="1"/>
  <c r="BE145" i="43"/>
  <c r="BF145" i="43" s="1"/>
  <c r="BB145" i="43"/>
  <c r="BB163" i="44"/>
  <c r="BB175" i="44"/>
  <c r="BE175" i="44"/>
  <c r="BF175" i="44" s="1"/>
  <c r="BB114" i="44"/>
  <c r="BB220" i="43"/>
  <c r="BE220" i="43"/>
  <c r="BF220" i="43" s="1"/>
  <c r="BB262" i="43"/>
  <c r="BE262" i="43"/>
  <c r="BF262" i="43" s="1"/>
  <c r="BB218" i="43"/>
  <c r="BE218" i="43"/>
  <c r="BF218" i="43" s="1"/>
  <c r="BE246" i="43"/>
  <c r="BF246" i="43" s="1"/>
  <c r="BB246" i="43"/>
  <c r="BE121" i="49"/>
  <c r="BF121" i="49" s="1"/>
  <c r="AA270" i="43"/>
  <c r="AO156" i="49"/>
  <c r="BE113" i="44"/>
  <c r="BF113" i="44" s="1"/>
  <c r="AO270" i="43"/>
  <c r="BE263" i="44"/>
  <c r="BF263" i="44" s="1"/>
  <c r="BA181" i="44"/>
  <c r="AZ181" i="44"/>
  <c r="AX181" i="44"/>
  <c r="AY181" i="44"/>
  <c r="AH270" i="43"/>
  <c r="BE21" i="43"/>
  <c r="BF21" i="43" s="1"/>
  <c r="BB164" i="43"/>
  <c r="M270" i="43"/>
  <c r="BB256" i="44"/>
  <c r="BE256" i="44"/>
  <c r="BF256" i="44" s="1"/>
  <c r="BE134" i="43"/>
  <c r="BF134" i="43" s="1"/>
  <c r="BB134" i="43"/>
  <c r="BE16" i="43"/>
  <c r="BF16" i="43" s="1"/>
  <c r="D156" i="49"/>
  <c r="BE114" i="44"/>
  <c r="BF114" i="44" s="1"/>
  <c r="BE114" i="43"/>
  <c r="BF114" i="43" s="1"/>
  <c r="BB114" i="43"/>
  <c r="D270" i="43"/>
  <c r="BB15" i="49"/>
  <c r="BB16" i="43"/>
  <c r="BE15" i="49"/>
  <c r="BF15" i="49" s="1"/>
  <c r="BE15" i="44"/>
  <c r="BF16" i="44"/>
  <c r="G270" i="43"/>
  <c r="BB21" i="43"/>
  <c r="BE223" i="43"/>
  <c r="BF223" i="43" s="1"/>
  <c r="BB223" i="43"/>
  <c r="BE140" i="49"/>
  <c r="BF140" i="49" s="1"/>
  <c r="BE105" i="44"/>
  <c r="BF105" i="44" s="1"/>
  <c r="BB105" i="44"/>
  <c r="BE255" i="43"/>
  <c r="BF255" i="43" s="1"/>
  <c r="BB255" i="43"/>
  <c r="BB242" i="43"/>
  <c r="BE242" i="43"/>
  <c r="BF242" i="43" s="1"/>
  <c r="BB226" i="43"/>
  <c r="BE226" i="43"/>
  <c r="BF226" i="43" s="1"/>
  <c r="BB139" i="43"/>
  <c r="BE139" i="43"/>
  <c r="BF139" i="43" s="1"/>
  <c r="BE239" i="43"/>
  <c r="BF239" i="43" s="1"/>
  <c r="BB239" i="43"/>
  <c r="AZ221" i="43"/>
  <c r="AY221" i="43"/>
  <c r="AX221" i="43"/>
  <c r="BA221" i="43"/>
  <c r="T10" i="43"/>
  <c r="T12" i="43"/>
  <c r="BE142" i="43"/>
  <c r="BF142" i="43" s="1"/>
  <c r="BB142" i="43"/>
  <c r="BB138" i="43"/>
  <c r="BE138" i="43"/>
  <c r="BF138" i="43" s="1"/>
  <c r="BE115" i="44"/>
  <c r="BF115" i="44" s="1"/>
  <c r="BB115" i="44"/>
  <c r="BB140" i="49"/>
  <c r="D271" i="44"/>
  <c r="G14" i="44" s="1"/>
  <c r="BE259" i="43"/>
  <c r="BF259" i="43" s="1"/>
  <c r="BB259" i="43"/>
  <c r="BE232" i="43"/>
  <c r="BF232" i="43" s="1"/>
  <c r="BB232" i="43"/>
  <c r="BB147" i="44"/>
  <c r="BE147" i="44"/>
  <c r="BF147" i="44" s="1"/>
  <c r="BE251" i="43"/>
  <c r="BF251" i="43" s="1"/>
  <c r="BB251" i="43"/>
  <c r="BE141" i="43"/>
  <c r="BF141" i="43" s="1"/>
  <c r="BB141" i="43"/>
  <c r="BE263" i="43"/>
  <c r="BF263" i="43" s="1"/>
  <c r="BB263" i="43"/>
  <c r="BB247" i="43"/>
  <c r="BE247" i="43"/>
  <c r="BF247" i="43" s="1"/>
  <c r="BB237" i="43"/>
  <c r="BE237" i="43"/>
  <c r="BF237" i="43" s="1"/>
  <c r="BE17" i="43"/>
  <c r="BF17" i="43" s="1"/>
  <c r="BB17" i="43"/>
  <c r="T9" i="43"/>
  <c r="D157" i="49" l="1"/>
  <c r="BE181" i="44"/>
  <c r="BF181" i="44" s="1"/>
  <c r="BB181" i="44"/>
  <c r="T8" i="43"/>
  <c r="T13" i="43"/>
  <c r="BE14" i="49"/>
  <c r="BB14" i="49"/>
  <c r="A2" i="49" s="1"/>
  <c r="D271" i="43"/>
  <c r="G14" i="43" s="1"/>
  <c r="BB15" i="44"/>
  <c r="A2" i="44" s="1"/>
  <c r="BE221" i="43"/>
  <c r="BF221" i="43" s="1"/>
  <c r="BB221" i="43"/>
  <c r="BB15" i="43" s="1"/>
  <c r="A2" i="43" s="1"/>
  <c r="BE15" i="43"/>
</calcChain>
</file>

<file path=xl/comments1.xml><?xml version="1.0" encoding="utf-8"?>
<comments xmlns="http://schemas.openxmlformats.org/spreadsheetml/2006/main">
  <authors>
    <author>Leonhard Hirsch</author>
  </authors>
  <commentList>
    <comment ref="N17" authorId="0" shapeId="0">
      <text>
        <r>
          <rPr>
            <b/>
            <sz val="9"/>
            <color indexed="10"/>
            <rFont val="Arial"/>
            <family val="2"/>
          </rPr>
          <t>Vergessen Sie bitte nicht das oder die Kreuze (X) im Zusammenhang mit der Registrierungspflicht!
(Zeile 37, 39, 41)</t>
        </r>
      </text>
    </comment>
  </commentList>
</comments>
</file>

<file path=xl/comments2.xml><?xml version="1.0" encoding="utf-8"?>
<comments xmlns="http://schemas.openxmlformats.org/spreadsheetml/2006/main">
  <authors>
    <author>Leonhard Hirsch</author>
  </authors>
  <commentList>
    <comment ref="B15" authorId="0" shapeId="0">
      <text>
        <r>
          <rPr>
            <b/>
            <sz val="9"/>
            <color indexed="10"/>
            <rFont val="Arial"/>
            <family val="2"/>
          </rPr>
          <t>Achtung: Datumformat
= dd.mm.yyyy</t>
        </r>
      </text>
    </comment>
  </commentList>
</comments>
</file>

<file path=xl/comments3.xml><?xml version="1.0" encoding="utf-8"?>
<comments xmlns="http://schemas.openxmlformats.org/spreadsheetml/2006/main">
  <authors>
    <author>Leonhard Hirsch</author>
  </authors>
  <commentList>
    <comment ref="D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E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F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B16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B17" authorId="0" shapeId="0">
      <text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Leonhard Hirsch</author>
  </authors>
  <commentList>
    <comment ref="D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E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F14" authorId="0" shapeId="0">
      <text>
        <r>
          <rPr>
            <sz val="9"/>
            <color indexed="10"/>
            <rFont val="Tahoma"/>
            <family val="2"/>
          </rPr>
          <t xml:space="preserve">Sollabschuss einer Jagdperiode nach Maßgabe des bestätigten oder festgesetzten Abschussplanes.
</t>
        </r>
        <r>
          <rPr>
            <b/>
            <sz val="9"/>
            <color indexed="10"/>
            <rFont val="Tahoma"/>
            <family val="2"/>
          </rPr>
          <t>Also: 1/3 der Strecke lt. Abschussplan</t>
        </r>
      </text>
    </comment>
    <comment ref="B16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6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 xml:space="preserve">
Achtung:
</t>
        </r>
        <r>
          <rPr>
            <b/>
            <sz val="9"/>
            <color indexed="10"/>
            <rFont val="Arial"/>
            <family val="2"/>
          </rPr>
          <t>erlegte Stücke mit "1" oder  "x" eintragen
Unfallstücke mit "v"
Sonstiges Fallwild mit "s"</t>
        </r>
      </text>
    </comment>
    <comment ref="B17" authorId="0" shapeId="0">
      <text>
        <r>
          <rPr>
            <sz val="9"/>
            <color indexed="18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Achtung:Datumformat=xx.xx.xxxx
also z.B. 01.09.2017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10"/>
            <rFont val="Tahoma"/>
            <family val="2"/>
          </rPr>
          <t>Das Gewicht ist bei Trophäenträgern ohne Haupt oder Trophäe anzugeben. Gewichtsangabe entfällt, wenn Wildbret nicht verwertbar ist (z. B. Fallwild).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<sst xmlns="http://schemas.openxmlformats.org/spreadsheetml/2006/main" count="374" uniqueCount="173">
  <si>
    <t>Blatt</t>
  </si>
  <si>
    <t>lfd.
Nr.</t>
  </si>
  <si>
    <t>Böcke</t>
  </si>
  <si>
    <t>Geißen, Schmalrehe</t>
  </si>
  <si>
    <t>Kitze</t>
  </si>
  <si>
    <t>Keiler</t>
  </si>
  <si>
    <t>Bachen</t>
  </si>
  <si>
    <t>männlich</t>
  </si>
  <si>
    <t>weiblich</t>
  </si>
  <si>
    <t>Überläufer</t>
  </si>
  <si>
    <t>Schwarzwild</t>
  </si>
  <si>
    <t>Frischlinge</t>
  </si>
  <si>
    <t>a</t>
  </si>
  <si>
    <t>b</t>
  </si>
  <si>
    <t>I</t>
  </si>
  <si>
    <t>II</t>
  </si>
  <si>
    <t>III</t>
  </si>
  <si>
    <t>Hirsche</t>
  </si>
  <si>
    <t>Alttiere</t>
  </si>
  <si>
    <t>Schmaltiere</t>
  </si>
  <si>
    <t>Kälber</t>
  </si>
  <si>
    <t>Rotwild</t>
  </si>
  <si>
    <t>Geißen</t>
  </si>
  <si>
    <t>Jährlinge</t>
  </si>
  <si>
    <t>Gamswild</t>
  </si>
  <si>
    <t>Damwild</t>
  </si>
  <si>
    <t>Sikawild</t>
  </si>
  <si>
    <t>Muffelwild</t>
  </si>
  <si>
    <t>Widder</t>
  </si>
  <si>
    <t>Altschafe</t>
  </si>
  <si>
    <t>Schmalschafe</t>
  </si>
  <si>
    <t>Lämmer</t>
  </si>
  <si>
    <t>1 bis ….</t>
  </si>
  <si>
    <t xml:space="preserve">Streckenliste A - Schalenwild   </t>
  </si>
  <si>
    <t>Tag des
Abschusses,
bei 
Fallwild
Auffindungs-tag</t>
  </si>
  <si>
    <r>
      <t>Rehwild</t>
    </r>
    <r>
      <rPr>
        <b/>
        <sz val="8"/>
        <color indexed="10"/>
        <rFont val="Arial"/>
        <family val="2"/>
      </rPr>
      <t/>
    </r>
  </si>
  <si>
    <r>
      <t xml:space="preserve">
Gesamtsumme: </t>
    </r>
    <r>
      <rPr>
        <b/>
        <sz val="7"/>
        <rFont val="Arial"/>
        <family val="2"/>
      </rPr>
      <t xml:space="preserve"> 
</t>
    </r>
  </si>
  <si>
    <t>Eigen-</t>
  </si>
  <si>
    <t>Staats-</t>
  </si>
  <si>
    <t>Reviername:</t>
  </si>
  <si>
    <t>hier Reviername eintragen</t>
  </si>
  <si>
    <t>Jagdbehörde zu erstatten.</t>
  </si>
  <si>
    <t>Anleitung:</t>
  </si>
  <si>
    <t>Datenschutzrechtlicher Hinweis:</t>
  </si>
  <si>
    <t>Name und Anschrift des Revierinhabers werden sowohl für Zwecke der unteren Jagdbehörde als auch - in deren Auftrag - für Zwecke der</t>
  </si>
  <si>
    <t>teilt. In die Streckenliste ist auch alles sonst verendet aufgefunde Wild, beim Schalenwild jedoch mit Ausnahme des vor Beginn seiner Jagdzeit</t>
  </si>
  <si>
    <t>Veterinärverwaltung (z.B. Tierseuchenbekämpfung, Überprüfung von Hygienevorschriften usw.) im Zusammenhang mit den nachfolgend</t>
  </si>
  <si>
    <t>ausschließlich im Auftrag der Verterinärverwaltung abgefragten Informationen erhoben.</t>
  </si>
  <si>
    <t>Einzelhandesunternehmer (z.B. Gaststätten) abgeben, entfallen für Sie die folgenden Angaben. Ansonsten kreuzen Sie bitte die auf Sie</t>
  </si>
  <si>
    <t>Ich verarbeite das in meinem Revier erlegte Wild zu Erzeugnissen aus Wildfleisch und gebe diese an Endverbraucher ab</t>
  </si>
  <si>
    <t>Erläuterung:</t>
  </si>
  <si>
    <t>Jäger, die hr erlegtes Wild als Primärerzeugnis (d.h. in der Decke/im Federkleid) in kleinen Mengen nur an Endverbraucher oder örtliche</t>
  </si>
  <si>
    <t>(EG) Nr. 852/2004 und 853/2004. Sie bedürfen in diesem Zusammenhang nicht der Registrierung als Lebensmittelunternehmer.</t>
  </si>
  <si>
    <t>Bitte beachten:</t>
  </si>
  <si>
    <t>arbeitungsbetrieb erforderlich sein. Nähere Informationen, ob Ihre Tätigkeit der Zulassungspflicht unterliegt oder ob eine Registrierung</t>
  </si>
  <si>
    <t>Werden über die o.a. registrierungspflichtigen Tatbestände hinaus zusätzliche Tätigkeiten ausgeführt, kann eine Zulassung als Wildbe-</t>
  </si>
  <si>
    <t>ausreicht, erhalten Sie bei den für Sie zuständigen Kreisverwaltungsbehörden, Abteilung Veterinärwesen (Veterinäramt).</t>
  </si>
  <si>
    <t>Hinweis:</t>
  </si>
  <si>
    <t>Mir ist bekannt, dass ich nicht verpflichtet bin, die Angaben im Zusammenhang mit der Registrierungspflicht als Lebensmittelunternehmer</t>
  </si>
  <si>
    <t>anderer Form bei der Kreisverwaltungsbehörde nachzukommen. Mir ist außerdem bekannt, dass ich neben der Registrierung als Lebens-</t>
  </si>
  <si>
    <t>mittelunternehmer auch die Rückverfolgbarkeit des Wildes gem. Art. 18 der Verordnung (EG) Nr. 178/200 sicherzustellen habe.</t>
  </si>
  <si>
    <t>Ausführungen im Sinne des Gender Mainstreaming ebenso für Frauen.</t>
  </si>
  <si>
    <t>Summe des erlegten Wildes "1"</t>
  </si>
  <si>
    <t>Summe des erlegten Wildes "x"</t>
  </si>
  <si>
    <t>Anlagen:</t>
  </si>
  <si>
    <t>Streckenliste A - Schalenwild</t>
  </si>
  <si>
    <t>Streckenliste B - sonstige Wildarten</t>
  </si>
  <si>
    <t>für das Jagdjahr</t>
  </si>
  <si>
    <t>des</t>
  </si>
  <si>
    <t>lfd.Nr. des Reviers:</t>
  </si>
  <si>
    <t>geographische Zugehörigkeit (Nr.Kreis/Gemeinde)</t>
  </si>
  <si>
    <t>Der Nachweis über den getätigten Abschuss/Fang ist vom Revierinhaber* durch die Streckenliste zu erbringen. Sie ist in die Liste A und B unter-</t>
  </si>
  <si>
    <t>gefallenen, im ersten Lebensjahr stehenden Jungwildes einzutragen. Die Eintragungen in die Liste A sind innerhalb einer Woche, die in Liste B vor</t>
  </si>
  <si>
    <t>Ablauf des Jagdjahres vorzunehmen.</t>
  </si>
  <si>
    <t>Über erlegtes oder verendet aufgefundenes Rohwild ist außerdem innerhalb einer Woche eine Abschussmeldung nach Maßgabe der unteren</t>
  </si>
  <si>
    <t>Angaben im Zusammenhang mit der Registrierungspflicht als Lebensmittelunternehmer (für die Veterinärverwaltung):</t>
  </si>
  <si>
    <t>Sofern Sie Ihr erlegtes Wild auschließlich in der Decke/im Federkleid in kleinen Mengen und nur an Endverbraucher oder örtliche</t>
  </si>
  <si>
    <t>zutreffenden Punkte an:</t>
  </si>
  <si>
    <t>Ich gebe in meinem Revier erlegtes Wild in der Decke/im Federkleid an zugelassene Wildbearbeitungsvertriebe ab</t>
  </si>
  <si>
    <t>Ich gebe in meinem Revier erlegtes Wild enthäutet/gerupft/zerwirkt in kleinen Mengen an Endverbraucher oder örtliche Einzelhandels-</t>
  </si>
  <si>
    <t>unternehmer (z.B. Gaststätten) ab</t>
  </si>
  <si>
    <t>und komme hiermit meiner Verpflichtung zur Meldung als Lebensmittelunternehmer nach.</t>
  </si>
  <si>
    <t>Einzelhandelsunternehmer (z.B. Gaststätten) zur direkten Abgabe an den Endverbraucher abgeben, unterliegen nich den Verordnungen</t>
  </si>
  <si>
    <t>auszufüllen. Es steht mir vielmehr frei, der Meldepflicht nach der Verordnung (EG) Nr. 852/2004 über Lebensmittelhygiene unmittelbar in</t>
  </si>
  <si>
    <t>*Wegen der besseren Lesbarkeit wird generell auf die Verwendung der femininen Formen verzichtet. Selbstverständlich gelten die</t>
  </si>
  <si>
    <r>
      <t>Kitze</t>
    </r>
    <r>
      <rPr>
        <sz val="8"/>
        <color indexed="10"/>
        <rFont val="Arial"/>
        <family val="2"/>
      </rPr>
      <t/>
    </r>
  </si>
  <si>
    <r>
      <t>Ge-wicht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 kg</t>
    </r>
  </si>
  <si>
    <t>Eingabe</t>
  </si>
  <si>
    <t>Anzahl Fallwild durch</t>
  </si>
  <si>
    <t>Wildarten</t>
  </si>
  <si>
    <t>Verkehr</t>
  </si>
  <si>
    <t>Feldhase</t>
  </si>
  <si>
    <t>Schneehase</t>
  </si>
  <si>
    <t>Wildkanninchen</t>
  </si>
  <si>
    <t>Murmeltier</t>
  </si>
  <si>
    <t>Fuchs</t>
  </si>
  <si>
    <t>Steinmarder</t>
  </si>
  <si>
    <t>Baummarder (Edelmarder)</t>
  </si>
  <si>
    <t>Fischotter</t>
  </si>
  <si>
    <t>Iltis</t>
  </si>
  <si>
    <t>Hermelin</t>
  </si>
  <si>
    <t>Mauswiesel</t>
  </si>
  <si>
    <t>Dachs</t>
  </si>
  <si>
    <t>Waschbär</t>
  </si>
  <si>
    <t>Sumpfbiber (Nutria)</t>
  </si>
  <si>
    <t>Luchs</t>
  </si>
  <si>
    <t>Wildkatze</t>
  </si>
  <si>
    <t>Sonst. Haarraubwild</t>
  </si>
  <si>
    <t>Auerwild</t>
  </si>
  <si>
    <t>Birkwild</t>
  </si>
  <si>
    <t>Rackelwild</t>
  </si>
  <si>
    <t>Fasan</t>
  </si>
  <si>
    <t>Ringeltaube</t>
  </si>
  <si>
    <t>Türkentaube</t>
  </si>
  <si>
    <t>Waldschnepfe</t>
  </si>
  <si>
    <t>Bläßhuhn</t>
  </si>
  <si>
    <t>Höckerschwan</t>
  </si>
  <si>
    <t>Graureiher</t>
  </si>
  <si>
    <t>Gänsesäger</t>
  </si>
  <si>
    <t>Graugans</t>
  </si>
  <si>
    <t>Saatgans</t>
  </si>
  <si>
    <t>Kanadagans</t>
  </si>
  <si>
    <t>Nilgans</t>
  </si>
  <si>
    <t>Sonst. Gänsearten</t>
  </si>
  <si>
    <t>Stockente</t>
  </si>
  <si>
    <t>Krickente</t>
  </si>
  <si>
    <t>Tafelente</t>
  </si>
  <si>
    <t>Reiherente</t>
  </si>
  <si>
    <t>Sonst. Entenarten</t>
  </si>
  <si>
    <t>Lachmöwe</t>
  </si>
  <si>
    <t>Silbermöwe</t>
  </si>
  <si>
    <t>Sonst. Möwenarten</t>
  </si>
  <si>
    <t>Mäusebussard</t>
  </si>
  <si>
    <t>Habicht</t>
  </si>
  <si>
    <t>Sperber</t>
  </si>
  <si>
    <t>Falken</t>
  </si>
  <si>
    <t>Sonst. Greifvogelarten</t>
  </si>
  <si>
    <t>Elster</t>
  </si>
  <si>
    <t>Eichelhäher</t>
  </si>
  <si>
    <t>Rabenkrähe</t>
  </si>
  <si>
    <t>Kolkrabe</t>
  </si>
  <si>
    <t>erlegt/ gefangen</t>
  </si>
  <si>
    <t>Gesamte Strecke</t>
  </si>
  <si>
    <t xml:space="preserve">                                                   Bemerkungen                                                               (z.B. Bezeichnung der sonstigen Wildarten, Lebenfang usw)</t>
  </si>
  <si>
    <t>Ort</t>
  </si>
  <si>
    <t>Datum</t>
  </si>
  <si>
    <r>
      <rPr>
        <b/>
        <sz val="8"/>
        <rFont val="Arial"/>
        <family val="2"/>
      </rPr>
      <t xml:space="preserve">Bemerkungen
</t>
    </r>
    <r>
      <rPr>
        <sz val="7.5"/>
        <rFont val="Arial"/>
        <family val="2"/>
      </rPr>
      <t>z.B. Angaben über: Erlegung kranken Wildes außerhalb der Jagdzeit oder über den Abschussplan hinaus; 
Art des Fallwildes (Straßenverkehr, Eisenbahn, etc.))  Erleger</t>
    </r>
  </si>
  <si>
    <t>Marderhund</t>
  </si>
  <si>
    <t>Rebhuhn</t>
  </si>
  <si>
    <t>Sonst. Federwildarten</t>
  </si>
  <si>
    <r>
      <rPr>
        <b/>
        <sz val="11"/>
        <color indexed="10"/>
        <rFont val="Arial"/>
        <family val="2"/>
      </rPr>
      <t xml:space="preserve">Erlegte Stücke mit  "1"  oder "x",     </t>
    </r>
    <r>
      <rPr>
        <b/>
        <sz val="11"/>
        <color indexed="8"/>
        <rFont val="Arial"/>
        <family val="2"/>
      </rPr>
      <t xml:space="preserve">für Fallwild Verkehr "v",      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10"/>
        <rFont val="Arial"/>
        <family val="2"/>
      </rPr>
      <t xml:space="preserve">Sonstiges Fallwild mit "s"     </t>
    </r>
    <r>
      <rPr>
        <b/>
        <sz val="11"/>
        <color indexed="10"/>
        <rFont val="Arial"/>
        <family val="2"/>
      </rPr>
      <t xml:space="preserve"> eingeben</t>
    </r>
    <r>
      <rPr>
        <sz val="10"/>
        <color indexed="10"/>
        <rFont val="Arial"/>
        <family val="2"/>
      </rPr>
      <t xml:space="preserve">     </t>
    </r>
  </si>
  <si>
    <t>Summe erlegtes Wild</t>
  </si>
  <si>
    <r>
      <t xml:space="preserve">Summe Fallwild </t>
    </r>
    <r>
      <rPr>
        <b/>
        <u/>
        <sz val="8"/>
        <color indexed="10"/>
        <rFont val="Arial"/>
        <family val="2"/>
      </rPr>
      <t>V</t>
    </r>
    <r>
      <rPr>
        <sz val="8"/>
        <rFont val="Arial"/>
        <family val="2"/>
      </rPr>
      <t>erkehr</t>
    </r>
  </si>
  <si>
    <r>
      <t xml:space="preserve">Summe Fallwild </t>
    </r>
    <r>
      <rPr>
        <b/>
        <u/>
        <sz val="8"/>
        <color indexed="10"/>
        <rFont val="Arial"/>
        <family val="2"/>
      </rPr>
      <t>S</t>
    </r>
    <r>
      <rPr>
        <sz val="8"/>
        <rFont val="Arial"/>
        <family val="2"/>
      </rPr>
      <t>onstiges</t>
    </r>
    <r>
      <rPr>
        <b/>
        <sz val="8"/>
        <color indexed="10"/>
        <rFont val="Arial"/>
        <family val="2"/>
      </rPr>
      <t/>
    </r>
  </si>
  <si>
    <t>2018/19</t>
  </si>
  <si>
    <t>2019/20</t>
  </si>
  <si>
    <t>2025/26</t>
  </si>
  <si>
    <t>Jährlicher Sollabschuss</t>
  </si>
  <si>
    <t>Gemeingschafts-Jagdreviers</t>
  </si>
  <si>
    <t>Landratsamt Landshut</t>
  </si>
  <si>
    <t>Josef-Neumeier-Allee 1</t>
  </si>
  <si>
    <t>Sachgebiet 30</t>
  </si>
  <si>
    <t>84051 Essenbach</t>
  </si>
  <si>
    <t>sonstige Ursachen</t>
  </si>
  <si>
    <t>2025/2026</t>
  </si>
  <si>
    <t>Anzahl</t>
  </si>
  <si>
    <t>Mink</t>
  </si>
  <si>
    <t>Knäkente</t>
  </si>
  <si>
    <r>
      <t>Summe Fallwild-</t>
    </r>
    <r>
      <rPr>
        <b/>
        <u/>
        <sz val="8"/>
        <color indexed="10"/>
        <rFont val="Arial"/>
        <family val="2"/>
      </rPr>
      <t>V</t>
    </r>
    <r>
      <rPr>
        <sz val="8"/>
        <rFont val="Arial"/>
        <family val="2"/>
      </rPr>
      <t>erkehr</t>
    </r>
  </si>
  <si>
    <r>
      <t>Summe Fallwild-</t>
    </r>
    <r>
      <rPr>
        <b/>
        <u/>
        <sz val="8"/>
        <color indexed="10"/>
        <rFont val="Arial"/>
        <family val="2"/>
      </rPr>
      <t>S</t>
    </r>
    <r>
      <rPr>
        <sz val="8"/>
        <rFont val="Arial"/>
        <family val="2"/>
      </rPr>
      <t>onstiges</t>
    </r>
    <r>
      <rPr>
        <b/>
        <sz val="8"/>
        <color indexed="10"/>
        <rFont val="Arial"/>
        <family val="2"/>
      </rPr>
      <t/>
    </r>
  </si>
  <si>
    <r>
      <rPr>
        <b/>
        <sz val="8"/>
        <rFont val="Arial"/>
        <family val="2"/>
      </rPr>
      <t xml:space="preserve">Bemerkungen
</t>
    </r>
    <r>
      <rPr>
        <sz val="7.5"/>
        <rFont val="Arial"/>
        <family val="2"/>
      </rPr>
      <t xml:space="preserve">z.B. Angaben über: Erlegung kranken Wildes außerhalb der Jagdzeit oder über den Abschussplan hinaus; 
Art des Fallwildes </t>
    </r>
  </si>
  <si>
    <r>
      <rPr>
        <b/>
        <u/>
        <sz val="11"/>
        <color rgb="FFFF0000"/>
        <rFont val="Arial"/>
        <family val="2"/>
      </rPr>
      <t>WICHTIG:</t>
    </r>
    <r>
      <rPr>
        <b/>
        <sz val="11"/>
        <color rgb="FFFF0000"/>
        <rFont val="Arial"/>
        <family val="2"/>
      </rPr>
      <t xml:space="preserve">      Erlegtes Wild mit "1" oder "x",      Fallwild-Verkehr mit "v",      Fallwild-Sonstiges mit "s"      eingeben</t>
    </r>
    <r>
      <rPr>
        <sz val="10"/>
        <color rgb="FFFF0000"/>
        <rFont val="Arial"/>
        <family val="2"/>
      </rPr>
      <t xml:space="preserve">     </t>
    </r>
  </si>
  <si>
    <t>Rostgans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</si>
</sst>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sz val="7.5"/>
      <name val="Arial"/>
      <family val="2"/>
    </font>
    <font>
      <vertAlign val="superscript"/>
      <sz val="8"/>
      <name val="Arial"/>
      <family val="2"/>
    </font>
    <font>
      <sz val="7.5"/>
      <name val="ArialNarrow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Tahoma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color indexed="81"/>
      <name val="Tahoma"/>
      <family val="2"/>
    </font>
    <font>
      <b/>
      <sz val="9"/>
      <color indexed="10"/>
      <name val="Arial"/>
      <family val="2"/>
    </font>
    <font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sz val="11"/>
      <color indexed="10"/>
      <name val="Arial"/>
      <family val="2"/>
    </font>
    <font>
      <b/>
      <u/>
      <sz val="10"/>
      <name val="Arial"/>
      <family val="2"/>
    </font>
    <font>
      <sz val="13"/>
      <name val="Arial"/>
      <family val="2"/>
    </font>
    <font>
      <u/>
      <sz val="12"/>
      <name val="Arial"/>
      <family val="2"/>
    </font>
    <font>
      <sz val="14"/>
      <name val="ArialNarrow"/>
    </font>
    <font>
      <b/>
      <sz val="11"/>
      <color indexed="8"/>
      <name val="Arial"/>
      <family val="2"/>
    </font>
    <font>
      <b/>
      <u/>
      <sz val="8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2060"/>
      <name val="Arial"/>
      <family val="2"/>
    </font>
    <font>
      <b/>
      <sz val="20"/>
      <color rgb="FFFF0000"/>
      <name val="Arial"/>
      <family val="2"/>
    </font>
    <font>
      <i/>
      <sz val="12"/>
      <color rgb="FFFF0000"/>
      <name val="Arial"/>
      <family val="2"/>
    </font>
    <font>
      <b/>
      <sz val="13"/>
      <color rgb="FFFF0000"/>
      <name val="Arial"/>
      <family val="2"/>
    </font>
    <font>
      <b/>
      <sz val="16"/>
      <color rgb="FFFF0000"/>
      <name val="Arial"/>
      <family val="2"/>
    </font>
    <font>
      <i/>
      <sz val="14"/>
      <color rgb="FFFF0000"/>
      <name val="Arial"/>
      <family val="2"/>
    </font>
    <font>
      <sz val="10"/>
      <color rgb="FFFF0000"/>
      <name val="Arial"/>
      <family val="2"/>
    </font>
    <font>
      <b/>
      <u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ED2E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CF2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95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0" borderId="0" xfId="0" applyFont="1" applyProtection="1"/>
    <xf numFmtId="0" fontId="3" fillId="0" borderId="0" xfId="0" applyFont="1" applyFill="1" applyProtection="1"/>
    <xf numFmtId="0" fontId="1" fillId="0" borderId="49" xfId="0" applyFont="1" applyBorder="1" applyProtection="1"/>
    <xf numFmtId="0" fontId="2" fillId="0" borderId="49" xfId="0" applyFont="1" applyBorder="1" applyProtection="1"/>
    <xf numFmtId="0" fontId="1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</xf>
    <xf numFmtId="0" fontId="1" fillId="2" borderId="50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right" vertical="center" wrapText="1"/>
    </xf>
    <xf numFmtId="0" fontId="1" fillId="0" borderId="48" xfId="0" applyFont="1" applyBorder="1" applyAlignment="1" applyProtection="1">
      <alignment horizontal="right" vertical="center"/>
    </xf>
    <xf numFmtId="0" fontId="2" fillId="3" borderId="48" xfId="0" applyFont="1" applyFill="1" applyBorder="1" applyAlignment="1" applyProtection="1">
      <alignment horizontal="right" vertical="center" wrapText="1"/>
    </xf>
    <xf numFmtId="0" fontId="1" fillId="3" borderId="48" xfId="0" applyFont="1" applyFill="1" applyBorder="1" applyAlignment="1" applyProtection="1">
      <alignment horizontal="right" vertical="center"/>
    </xf>
    <xf numFmtId="0" fontId="1" fillId="2" borderId="51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left" vertical="center" wrapText="1"/>
    </xf>
    <xf numFmtId="0" fontId="1" fillId="4" borderId="4" xfId="0" applyFont="1" applyFill="1" applyBorder="1" applyAlignment="1" applyProtection="1">
      <alignment horizontal="left" vertical="center" wrapText="1"/>
    </xf>
    <xf numFmtId="0" fontId="1" fillId="5" borderId="52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top"/>
    </xf>
    <xf numFmtId="0" fontId="3" fillId="3" borderId="53" xfId="0" applyFont="1" applyFill="1" applyBorder="1" applyAlignment="1" applyProtection="1">
      <alignment horizontal="right" vertical="center" textRotation="255"/>
    </xf>
    <xf numFmtId="0" fontId="3" fillId="0" borderId="53" xfId="0" applyFont="1" applyFill="1" applyBorder="1" applyAlignment="1" applyProtection="1">
      <alignment horizontal="right" vertical="center" textRotation="255"/>
    </xf>
    <xf numFmtId="0" fontId="3" fillId="3" borderId="53" xfId="0" applyFont="1" applyFill="1" applyBorder="1" applyAlignment="1" applyProtection="1">
      <alignment horizontal="center" vertical="center" textRotation="255"/>
    </xf>
    <xf numFmtId="0" fontId="3" fillId="0" borderId="53" xfId="0" applyFont="1" applyFill="1" applyBorder="1" applyAlignment="1" applyProtection="1">
      <alignment horizontal="center" vertical="center" textRotation="255"/>
    </xf>
    <xf numFmtId="14" fontId="13" fillId="0" borderId="0" xfId="0" applyNumberFormat="1" applyFont="1" applyProtection="1"/>
    <xf numFmtId="0" fontId="0" fillId="0" borderId="0" xfId="0" applyAlignment="1" applyProtection="1">
      <alignment horizontal="left" vertical="center"/>
    </xf>
    <xf numFmtId="0" fontId="16" fillId="0" borderId="0" xfId="0" applyFont="1"/>
    <xf numFmtId="0" fontId="19" fillId="0" borderId="0" xfId="0" applyFont="1"/>
    <xf numFmtId="0" fontId="0" fillId="0" borderId="0" xfId="0" applyBorder="1"/>
    <xf numFmtId="0" fontId="16" fillId="0" borderId="0" xfId="0" applyFont="1" applyBorder="1" applyAlignment="1">
      <alignment horizontal="center" vertical="center"/>
    </xf>
    <xf numFmtId="0" fontId="17" fillId="0" borderId="0" xfId="0" applyFont="1" applyFill="1" applyBorder="1"/>
    <xf numFmtId="0" fontId="1" fillId="0" borderId="0" xfId="0" applyFont="1" applyFill="1" applyBorder="1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0" fillId="0" borderId="1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" fillId="5" borderId="51" xfId="0" applyFont="1" applyFill="1" applyBorder="1" applyAlignment="1" applyProtection="1">
      <alignment horizontal="center" vertical="center" wrapText="1"/>
    </xf>
    <xf numFmtId="0" fontId="1" fillId="5" borderId="50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0" fillId="0" borderId="9" xfId="0" applyBorder="1"/>
    <xf numFmtId="0" fontId="0" fillId="0" borderId="12" xfId="0" applyBorder="1"/>
    <xf numFmtId="0" fontId="12" fillId="0" borderId="0" xfId="0" applyFont="1"/>
    <xf numFmtId="0" fontId="0" fillId="0" borderId="8" xfId="0" applyBorder="1"/>
    <xf numFmtId="0" fontId="18" fillId="0" borderId="0" xfId="0" applyFont="1" applyBorder="1"/>
    <xf numFmtId="0" fontId="17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Border="1"/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16" fillId="0" borderId="0" xfId="0" applyFont="1" applyBorder="1" applyAlignment="1"/>
    <xf numFmtId="0" fontId="12" fillId="0" borderId="13" xfId="0" applyFont="1" applyBorder="1" applyAlignment="1"/>
    <xf numFmtId="0" fontId="12" fillId="0" borderId="14" xfId="0" applyFont="1" applyBorder="1" applyAlignment="1"/>
    <xf numFmtId="0" fontId="17" fillId="0" borderId="0" xfId="0" applyFont="1" applyBorder="1" applyAlignment="1"/>
    <xf numFmtId="0" fontId="12" fillId="0" borderId="15" xfId="0" applyFont="1" applyBorder="1"/>
    <xf numFmtId="0" fontId="12" fillId="0" borderId="15" xfId="0" applyFont="1" applyBorder="1" applyAlignment="1">
      <alignment horizontal="distributed" vertical="center"/>
    </xf>
    <xf numFmtId="0" fontId="0" fillId="0" borderId="0" xfId="0" applyAlignment="1">
      <alignment horizontal="center"/>
    </xf>
    <xf numFmtId="0" fontId="12" fillId="0" borderId="0" xfId="1" applyProtection="1"/>
    <xf numFmtId="0" fontId="1" fillId="0" borderId="0" xfId="1" applyFont="1" applyProtection="1"/>
    <xf numFmtId="0" fontId="1" fillId="0" borderId="0" xfId="1" applyFont="1" applyAlignment="1" applyProtection="1">
      <alignment horizontal="right"/>
    </xf>
    <xf numFmtId="0" fontId="3" fillId="0" borderId="0" xfId="1" applyFont="1" applyFill="1" applyBorder="1" applyAlignment="1" applyProtection="1">
      <alignment vertical="top"/>
    </xf>
    <xf numFmtId="0" fontId="12" fillId="0" borderId="0" xfId="1" applyFill="1" applyBorder="1" applyAlignment="1" applyProtection="1">
      <alignment vertical="center"/>
    </xf>
    <xf numFmtId="0" fontId="12" fillId="0" borderId="1" xfId="1" applyFill="1" applyBorder="1" applyAlignment="1" applyProtection="1">
      <alignment vertical="center"/>
    </xf>
    <xf numFmtId="0" fontId="12" fillId="0" borderId="0" xfId="1" applyAlignment="1" applyProtection="1">
      <alignment vertical="center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/>
    </xf>
    <xf numFmtId="0" fontId="12" fillId="0" borderId="0" xfId="1" applyFill="1" applyBorder="1" applyProtection="1"/>
    <xf numFmtId="0" fontId="12" fillId="0" borderId="1" xfId="1" applyFill="1" applyBorder="1" applyProtection="1"/>
    <xf numFmtId="0" fontId="1" fillId="0" borderId="0" xfId="1" applyFont="1" applyFill="1" applyBorder="1" applyAlignment="1" applyProtection="1">
      <alignment textRotation="90"/>
    </xf>
    <xf numFmtId="0" fontId="3" fillId="0" borderId="0" xfId="1" applyFont="1" applyFill="1" applyBorder="1" applyProtection="1"/>
    <xf numFmtId="0" fontId="3" fillId="0" borderId="1" xfId="1" applyFont="1" applyFill="1" applyBorder="1" applyProtection="1"/>
    <xf numFmtId="0" fontId="3" fillId="0" borderId="0" xfId="1" applyFont="1" applyFill="1" applyProtection="1"/>
    <xf numFmtId="0" fontId="1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left" vertical="center" wrapText="1"/>
    </xf>
    <xf numFmtId="14" fontId="12" fillId="0" borderId="0" xfId="1" applyNumberFormat="1" applyFont="1" applyFill="1" applyBorder="1" applyProtection="1"/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vertical="center"/>
    </xf>
    <xf numFmtId="0" fontId="35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2" fillId="0" borderId="0" xfId="1" applyFill="1" applyBorder="1" applyAlignment="1" applyProtection="1">
      <alignment horizontal="center"/>
    </xf>
    <xf numFmtId="0" fontId="12" fillId="0" borderId="0" xfId="1" applyBorder="1" applyProtection="1"/>
    <xf numFmtId="0" fontId="35" fillId="0" borderId="0" xfId="1" applyFont="1" applyFill="1" applyBorder="1" applyAlignment="1" applyProtection="1">
      <alignment horizontal="right"/>
    </xf>
    <xf numFmtId="0" fontId="1" fillId="0" borderId="0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vertical="center" wrapText="1"/>
      <protection locked="0"/>
    </xf>
    <xf numFmtId="0" fontId="12" fillId="0" borderId="0" xfId="1" applyFill="1" applyBorder="1" applyAlignment="1" applyProtection="1">
      <alignment horizontal="right" vertical="center"/>
    </xf>
    <xf numFmtId="0" fontId="12" fillId="0" borderId="0" xfId="1" applyFill="1" applyBorder="1" applyAlignment="1" applyProtection="1">
      <alignment horizontal="left" vertical="center"/>
    </xf>
    <xf numFmtId="0" fontId="12" fillId="0" borderId="1" xfId="1" applyFill="1" applyBorder="1" applyAlignment="1" applyProtection="1">
      <alignment horizontal="right" vertical="center"/>
    </xf>
    <xf numFmtId="0" fontId="12" fillId="0" borderId="0" xfId="1" applyAlignment="1" applyProtection="1">
      <alignment horizontal="right" vertical="center"/>
    </xf>
    <xf numFmtId="0" fontId="1" fillId="0" borderId="0" xfId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7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Protection="1">
      <protection locked="0"/>
    </xf>
    <xf numFmtId="14" fontId="1" fillId="0" borderId="0" xfId="1" applyNumberFormat="1" applyFont="1" applyFill="1" applyBorder="1" applyAlignment="1" applyProtection="1">
      <alignment horizontal="right" vertical="center"/>
      <protection locked="0"/>
    </xf>
    <xf numFmtId="14" fontId="1" fillId="0" borderId="0" xfId="1" applyNumberFormat="1" applyFont="1" applyFill="1" applyBorder="1" applyProtection="1">
      <protection locked="0"/>
    </xf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/>
    </xf>
    <xf numFmtId="0" fontId="1" fillId="0" borderId="8" xfId="1" applyFont="1" applyFill="1" applyBorder="1" applyAlignment="1" applyProtection="1">
      <alignment horizontal="right" vertical="center"/>
      <protection locked="0"/>
    </xf>
    <xf numFmtId="0" fontId="1" fillId="0" borderId="10" xfId="1" applyFont="1" applyFill="1" applyBorder="1" applyProtection="1"/>
    <xf numFmtId="0" fontId="1" fillId="0" borderId="10" xfId="1" applyFont="1" applyFill="1" applyBorder="1" applyAlignment="1" applyProtection="1">
      <alignment horizontal="right"/>
    </xf>
    <xf numFmtId="0" fontId="12" fillId="0" borderId="10" xfId="1" applyFill="1" applyBorder="1" applyProtection="1"/>
    <xf numFmtId="0" fontId="12" fillId="0" borderId="11" xfId="1" applyFill="1" applyBorder="1" applyProtection="1"/>
    <xf numFmtId="0" fontId="1" fillId="0" borderId="0" xfId="1" applyFont="1" applyBorder="1" applyProtection="1"/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17" fillId="0" borderId="16" xfId="1" applyFont="1" applyFill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 applyProtection="1">
      <alignment horizontal="center" vertical="center"/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0" borderId="10" xfId="0" applyBorder="1" applyAlignment="1" applyProtection="1">
      <alignment horizontal="center"/>
    </xf>
    <xf numFmtId="0" fontId="1" fillId="0" borderId="0" xfId="0" applyFont="1" applyProtection="1">
      <protection locked="0"/>
    </xf>
    <xf numFmtId="0" fontId="38" fillId="0" borderId="15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right"/>
      <protection locked="0"/>
    </xf>
    <xf numFmtId="0" fontId="1" fillId="2" borderId="54" xfId="0" applyFont="1" applyFill="1" applyBorder="1" applyAlignment="1" applyProtection="1">
      <alignment horizontal="right" vertical="center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horizontal="right" textRotation="90"/>
    </xf>
    <xf numFmtId="0" fontId="33" fillId="7" borderId="19" xfId="0" applyFont="1" applyFill="1" applyBorder="1" applyAlignment="1" applyProtection="1">
      <alignment horizontal="center" vertical="center"/>
      <protection locked="0"/>
    </xf>
    <xf numFmtId="0" fontId="33" fillId="7" borderId="20" xfId="0" applyFont="1" applyFill="1" applyBorder="1" applyAlignment="1" applyProtection="1">
      <alignment horizontal="center" vertical="center"/>
      <protection locked="0"/>
    </xf>
    <xf numFmtId="0" fontId="33" fillId="7" borderId="21" xfId="0" applyFont="1" applyFill="1" applyBorder="1" applyAlignment="1" applyProtection="1">
      <alignment horizontal="center" vertical="center"/>
      <protection locked="0"/>
    </xf>
    <xf numFmtId="0" fontId="34" fillId="8" borderId="19" xfId="0" applyFont="1" applyFill="1" applyBorder="1" applyAlignment="1" applyProtection="1">
      <alignment horizontal="right" vertical="center"/>
      <protection locked="0"/>
    </xf>
    <xf numFmtId="0" fontId="34" fillId="8" borderId="20" xfId="0" applyFont="1" applyFill="1" applyBorder="1" applyAlignment="1" applyProtection="1">
      <alignment horizontal="right" vertical="center"/>
      <protection locked="0"/>
    </xf>
    <xf numFmtId="0" fontId="34" fillId="8" borderId="21" xfId="0" applyFont="1" applyFill="1" applyBorder="1" applyAlignment="1" applyProtection="1">
      <alignment horizontal="right" vertical="center"/>
      <protection locked="0"/>
    </xf>
    <xf numFmtId="0" fontId="33" fillId="7" borderId="22" xfId="0" applyFont="1" applyFill="1" applyBorder="1" applyAlignment="1" applyProtection="1">
      <alignment horizontal="center" vertical="center"/>
      <protection locked="0"/>
    </xf>
    <xf numFmtId="0" fontId="33" fillId="7" borderId="23" xfId="0" applyFont="1" applyFill="1" applyBorder="1" applyAlignment="1" applyProtection="1">
      <alignment horizontal="center" vertical="center"/>
      <protection locked="0"/>
    </xf>
    <xf numFmtId="0" fontId="33" fillId="7" borderId="24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right" vertical="center"/>
      <protection locked="0"/>
    </xf>
    <xf numFmtId="0" fontId="34" fillId="0" borderId="23" xfId="0" applyFont="1" applyFill="1" applyBorder="1" applyAlignment="1" applyProtection="1">
      <alignment horizontal="right" vertical="center"/>
      <protection locked="0"/>
    </xf>
    <xf numFmtId="0" fontId="34" fillId="0" borderId="24" xfId="0" applyFont="1" applyFill="1" applyBorder="1" applyAlignment="1" applyProtection="1">
      <alignment horizontal="right" vertical="center"/>
      <protection locked="0"/>
    </xf>
    <xf numFmtId="0" fontId="33" fillId="7" borderId="22" xfId="0" applyFont="1" applyFill="1" applyBorder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right"/>
      <protection locked="0"/>
    </xf>
    <xf numFmtId="0" fontId="34" fillId="0" borderId="23" xfId="0" applyFont="1" applyBorder="1" applyAlignment="1" applyProtection="1">
      <alignment horizontal="right"/>
      <protection locked="0"/>
    </xf>
    <xf numFmtId="0" fontId="34" fillId="0" borderId="24" xfId="0" applyFont="1" applyBorder="1" applyAlignment="1" applyProtection="1">
      <alignment horizontal="right"/>
      <protection locked="0"/>
    </xf>
    <xf numFmtId="0" fontId="33" fillId="7" borderId="25" xfId="0" applyFont="1" applyFill="1" applyBorder="1" applyAlignment="1" applyProtection="1">
      <alignment horizontal="center"/>
      <protection locked="0"/>
    </xf>
    <xf numFmtId="0" fontId="33" fillId="7" borderId="26" xfId="0" applyFont="1" applyFill="1" applyBorder="1" applyAlignment="1" applyProtection="1">
      <alignment horizontal="center" vertical="center"/>
      <protection locked="0"/>
    </xf>
    <xf numFmtId="0" fontId="33" fillId="7" borderId="27" xfId="0" applyFont="1" applyFill="1" applyBorder="1" applyAlignment="1" applyProtection="1">
      <alignment horizontal="center" vertical="center"/>
      <protection locked="0"/>
    </xf>
    <xf numFmtId="0" fontId="34" fillId="0" borderId="25" xfId="0" applyFont="1" applyBorder="1" applyAlignment="1" applyProtection="1">
      <alignment horizontal="right"/>
      <protection locked="0"/>
    </xf>
    <xf numFmtId="0" fontId="34" fillId="0" borderId="26" xfId="0" applyFont="1" applyBorder="1" applyAlignment="1" applyProtection="1">
      <alignment horizontal="right"/>
      <protection locked="0"/>
    </xf>
    <xf numFmtId="0" fontId="34" fillId="0" borderId="27" xfId="0" applyFont="1" applyBorder="1" applyAlignment="1" applyProtection="1">
      <alignment horizontal="right"/>
      <protection locked="0"/>
    </xf>
    <xf numFmtId="0" fontId="34" fillId="0" borderId="19" xfId="0" applyFont="1" applyFill="1" applyBorder="1" applyAlignment="1" applyProtection="1">
      <alignment horizontal="right" vertical="center"/>
      <protection locked="0"/>
    </xf>
    <xf numFmtId="14" fontId="34" fillId="0" borderId="20" xfId="0" applyNumberFormat="1" applyFont="1" applyFill="1" applyBorder="1" applyAlignment="1" applyProtection="1">
      <alignment horizontal="right" vertical="center"/>
      <protection locked="0"/>
    </xf>
    <xf numFmtId="0" fontId="34" fillId="0" borderId="21" xfId="0" applyFont="1" applyFill="1" applyBorder="1" applyAlignment="1" applyProtection="1">
      <alignment horizontal="right" vertical="center"/>
      <protection locked="0"/>
    </xf>
    <xf numFmtId="14" fontId="34" fillId="0" borderId="23" xfId="0" applyNumberFormat="1" applyFont="1" applyFill="1" applyBorder="1" applyAlignment="1" applyProtection="1">
      <alignment horizontal="right" vertical="center"/>
      <protection locked="0"/>
    </xf>
    <xf numFmtId="0" fontId="34" fillId="0" borderId="24" xfId="0" applyFont="1" applyBorder="1" applyProtection="1">
      <protection locked="0"/>
    </xf>
    <xf numFmtId="14" fontId="34" fillId="0" borderId="23" xfId="0" applyNumberFormat="1" applyFont="1" applyBorder="1" applyProtection="1">
      <protection locked="0"/>
    </xf>
    <xf numFmtId="0" fontId="34" fillId="0" borderId="23" xfId="0" applyFont="1" applyBorder="1" applyProtection="1">
      <protection locked="0"/>
    </xf>
    <xf numFmtId="0" fontId="34" fillId="0" borderId="25" xfId="0" applyFont="1" applyFill="1" applyBorder="1" applyAlignment="1" applyProtection="1">
      <alignment horizontal="right" vertical="center"/>
      <protection locked="0"/>
    </xf>
    <xf numFmtId="14" fontId="34" fillId="0" borderId="26" xfId="0" applyNumberFormat="1" applyFont="1" applyBorder="1" applyProtection="1">
      <protection locked="0"/>
    </xf>
    <xf numFmtId="0" fontId="34" fillId="0" borderId="27" xfId="0" applyFont="1" applyBorder="1" applyProtection="1">
      <protection locked="0"/>
    </xf>
    <xf numFmtId="0" fontId="34" fillId="5" borderId="55" xfId="0" applyFont="1" applyFill="1" applyBorder="1" applyAlignment="1" applyProtection="1">
      <alignment horizontal="right" vertical="center"/>
    </xf>
    <xf numFmtId="0" fontId="34" fillId="5" borderId="56" xfId="0" applyFont="1" applyFill="1" applyBorder="1" applyAlignment="1" applyProtection="1">
      <alignment horizontal="right" vertical="center"/>
    </xf>
    <xf numFmtId="0" fontId="34" fillId="2" borderId="51" xfId="0" applyFont="1" applyFill="1" applyBorder="1" applyAlignment="1" applyProtection="1">
      <alignment horizontal="right" vertical="center"/>
    </xf>
    <xf numFmtId="0" fontId="34" fillId="2" borderId="54" xfId="0" applyFont="1" applyFill="1" applyBorder="1" applyAlignment="1" applyProtection="1">
      <alignment horizontal="right" vertical="center"/>
    </xf>
    <xf numFmtId="0" fontId="34" fillId="6" borderId="54" xfId="0" applyFont="1" applyFill="1" applyBorder="1" applyAlignment="1" applyProtection="1">
      <alignment horizontal="right" vertical="center"/>
    </xf>
    <xf numFmtId="0" fontId="34" fillId="6" borderId="51" xfId="0" applyFont="1" applyFill="1" applyBorder="1" applyAlignment="1" applyProtection="1">
      <alignment horizontal="right" vertical="center"/>
    </xf>
    <xf numFmtId="0" fontId="33" fillId="4" borderId="57" xfId="0" applyFont="1" applyFill="1" applyBorder="1" applyAlignment="1" applyProtection="1">
      <alignment horizontal="right" vertical="center"/>
    </xf>
    <xf numFmtId="0" fontId="33" fillId="4" borderId="58" xfId="0" applyFont="1" applyFill="1" applyBorder="1" applyAlignment="1" applyProtection="1">
      <alignment horizontal="right" vertical="center"/>
    </xf>
    <xf numFmtId="0" fontId="33" fillId="4" borderId="59" xfId="0" applyFont="1" applyFill="1" applyBorder="1" applyAlignment="1" applyProtection="1">
      <alignment horizontal="right" vertical="center"/>
    </xf>
    <xf numFmtId="0" fontId="33" fillId="4" borderId="60" xfId="0" applyFont="1" applyFill="1" applyBorder="1" applyAlignment="1" applyProtection="1">
      <alignment horizontal="right" vertical="center"/>
    </xf>
    <xf numFmtId="0" fontId="33" fillId="4" borderId="61" xfId="0" applyFont="1" applyFill="1" applyBorder="1" applyAlignment="1" applyProtection="1">
      <alignment horizontal="right" vertical="center"/>
    </xf>
    <xf numFmtId="0" fontId="33" fillId="4" borderId="62" xfId="0" applyFont="1" applyFill="1" applyBorder="1" applyAlignment="1" applyProtection="1">
      <alignment horizontal="right" vertical="center"/>
    </xf>
    <xf numFmtId="0" fontId="34" fillId="8" borderId="18" xfId="0" applyFont="1" applyFill="1" applyBorder="1" applyAlignment="1" applyProtection="1">
      <alignment horizontal="right" vertical="center"/>
      <protection locked="0"/>
    </xf>
    <xf numFmtId="0" fontId="34" fillId="8" borderId="3" xfId="0" applyFont="1" applyFill="1" applyBorder="1" applyAlignment="1" applyProtection="1">
      <alignment horizontal="right" vertical="center"/>
      <protection locked="0"/>
    </xf>
    <xf numFmtId="0" fontId="33" fillId="7" borderId="28" xfId="0" applyFont="1" applyFill="1" applyBorder="1" applyAlignment="1" applyProtection="1">
      <alignment horizontal="center" vertical="center"/>
      <protection locked="0"/>
    </xf>
    <xf numFmtId="0" fontId="33" fillId="7" borderId="29" xfId="0" applyFont="1" applyFill="1" applyBorder="1" applyAlignment="1" applyProtection="1">
      <alignment horizontal="center" vertical="center"/>
      <protection locked="0"/>
    </xf>
    <xf numFmtId="0" fontId="33" fillId="7" borderId="30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1" xfId="0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25" xfId="0" applyFont="1" applyFill="1" applyBorder="1" applyAlignment="1" applyProtection="1">
      <alignment horizontal="center" vertical="center"/>
      <protection locked="0"/>
    </xf>
    <xf numFmtId="0" fontId="33" fillId="0" borderId="26" xfId="0" applyFont="1" applyFill="1" applyBorder="1" applyAlignment="1" applyProtection="1">
      <alignment horizontal="center"/>
      <protection locked="0"/>
    </xf>
    <xf numFmtId="0" fontId="33" fillId="0" borderId="27" xfId="0" applyFont="1" applyFill="1" applyBorder="1" applyAlignment="1" applyProtection="1">
      <alignment horizontal="center"/>
      <protection locked="0"/>
    </xf>
    <xf numFmtId="0" fontId="39" fillId="0" borderId="19" xfId="0" applyFont="1" applyFill="1" applyBorder="1" applyAlignment="1" applyProtection="1">
      <alignment horizontal="left"/>
    </xf>
    <xf numFmtId="0" fontId="34" fillId="0" borderId="20" xfId="0" applyFont="1" applyFill="1" applyBorder="1" applyAlignment="1" applyProtection="1">
      <alignment horizontal="right" vertical="center"/>
      <protection locked="0"/>
    </xf>
    <xf numFmtId="0" fontId="39" fillId="0" borderId="22" xfId="0" applyFont="1" applyFill="1" applyBorder="1" applyAlignment="1" applyProtection="1">
      <alignment horizontal="left"/>
    </xf>
    <xf numFmtId="0" fontId="34" fillId="0" borderId="23" xfId="0" applyFont="1" applyFill="1" applyBorder="1" applyAlignment="1" applyProtection="1">
      <alignment horizontal="right"/>
      <protection locked="0"/>
    </xf>
    <xf numFmtId="0" fontId="34" fillId="0" borderId="24" xfId="0" applyFont="1" applyFill="1" applyBorder="1" applyAlignment="1" applyProtection="1">
      <alignment horizontal="right"/>
      <protection locked="0"/>
    </xf>
    <xf numFmtId="0" fontId="39" fillId="0" borderId="25" xfId="0" applyFont="1" applyFill="1" applyBorder="1" applyAlignment="1" applyProtection="1">
      <alignment horizontal="left"/>
    </xf>
    <xf numFmtId="0" fontId="34" fillId="0" borderId="26" xfId="0" applyFont="1" applyFill="1" applyBorder="1" applyAlignment="1" applyProtection="1">
      <alignment horizontal="right"/>
      <protection locked="0"/>
    </xf>
    <xf numFmtId="0" fontId="34" fillId="0" borderId="27" xfId="0" applyFont="1" applyFill="1" applyBorder="1" applyAlignment="1" applyProtection="1">
      <alignment horizontal="right"/>
      <protection locked="0"/>
    </xf>
    <xf numFmtId="0" fontId="34" fillId="7" borderId="20" xfId="0" applyFont="1" applyFill="1" applyBorder="1" applyAlignment="1" applyProtection="1">
      <alignment horizontal="right" vertical="center"/>
      <protection locked="0"/>
    </xf>
    <xf numFmtId="0" fontId="34" fillId="7" borderId="21" xfId="0" applyFont="1" applyFill="1" applyBorder="1" applyAlignment="1" applyProtection="1">
      <alignment horizontal="right" vertical="center"/>
      <protection locked="0"/>
    </xf>
    <xf numFmtId="0" fontId="34" fillId="7" borderId="22" xfId="0" applyFont="1" applyFill="1" applyBorder="1" applyAlignment="1" applyProtection="1">
      <alignment horizontal="right" vertical="center"/>
      <protection locked="0"/>
    </xf>
    <xf numFmtId="0" fontId="34" fillId="7" borderId="23" xfId="0" applyFont="1" applyFill="1" applyBorder="1" applyAlignment="1" applyProtection="1">
      <alignment horizontal="right" vertical="center"/>
      <protection locked="0"/>
    </xf>
    <xf numFmtId="0" fontId="34" fillId="7" borderId="24" xfId="0" applyFont="1" applyFill="1" applyBorder="1" applyAlignment="1" applyProtection="1">
      <alignment horizontal="right" vertical="center"/>
      <protection locked="0"/>
    </xf>
    <xf numFmtId="0" fontId="34" fillId="7" borderId="22" xfId="0" applyFont="1" applyFill="1" applyBorder="1" applyAlignment="1" applyProtection="1">
      <alignment horizontal="right"/>
      <protection locked="0"/>
    </xf>
    <xf numFmtId="0" fontId="34" fillId="7" borderId="23" xfId="0" applyFont="1" applyFill="1" applyBorder="1" applyAlignment="1" applyProtection="1">
      <alignment horizontal="right"/>
      <protection locked="0"/>
    </xf>
    <xf numFmtId="0" fontId="34" fillId="7" borderId="24" xfId="0" applyFont="1" applyFill="1" applyBorder="1" applyAlignment="1" applyProtection="1">
      <alignment horizontal="right"/>
      <protection locked="0"/>
    </xf>
    <xf numFmtId="0" fontId="34" fillId="7" borderId="25" xfId="0" applyFont="1" applyFill="1" applyBorder="1" applyAlignment="1" applyProtection="1">
      <alignment horizontal="right"/>
      <protection locked="0"/>
    </xf>
    <xf numFmtId="0" fontId="34" fillId="7" borderId="26" xfId="0" applyFont="1" applyFill="1" applyBorder="1" applyAlignment="1" applyProtection="1">
      <alignment horizontal="right"/>
      <protection locked="0"/>
    </xf>
    <xf numFmtId="0" fontId="34" fillId="7" borderId="27" xfId="0" applyFont="1" applyFill="1" applyBorder="1" applyAlignment="1" applyProtection="1">
      <alignment horizontal="right"/>
      <protection locked="0"/>
    </xf>
    <xf numFmtId="0" fontId="34" fillId="7" borderId="19" xfId="0" applyFont="1" applyFill="1" applyBorder="1" applyAlignment="1" applyProtection="1">
      <alignment horizontal="right" vertical="center"/>
      <protection locked="0"/>
    </xf>
    <xf numFmtId="0" fontId="35" fillId="0" borderId="63" xfId="0" applyFont="1" applyBorder="1" applyAlignment="1" applyProtection="1"/>
    <xf numFmtId="0" fontId="2" fillId="0" borderId="31" xfId="0" applyFont="1" applyBorder="1" applyAlignment="1" applyProtection="1">
      <alignment horizontal="center" vertical="center"/>
    </xf>
    <xf numFmtId="0" fontId="40" fillId="0" borderId="32" xfId="0" applyFont="1" applyFill="1" applyBorder="1" applyAlignment="1" applyProtection="1">
      <alignment vertical="center"/>
    </xf>
    <xf numFmtId="0" fontId="40" fillId="0" borderId="4" xfId="0" applyFont="1" applyFill="1" applyBorder="1" applyAlignment="1" applyProtection="1">
      <alignment vertical="center"/>
    </xf>
    <xf numFmtId="0" fontId="34" fillId="0" borderId="33" xfId="0" applyFont="1" applyFill="1" applyBorder="1" applyAlignment="1" applyProtection="1">
      <alignment horizontal="right" vertical="center"/>
      <protection locked="0"/>
    </xf>
    <xf numFmtId="14" fontId="34" fillId="0" borderId="29" xfId="0" applyNumberFormat="1" applyFont="1" applyFill="1" applyBorder="1" applyAlignment="1" applyProtection="1">
      <alignment horizontal="right" vertical="center"/>
      <protection locked="0"/>
    </xf>
    <xf numFmtId="0" fontId="33" fillId="0" borderId="28" xfId="0" applyFont="1" applyFill="1" applyBorder="1" applyAlignment="1" applyProtection="1">
      <alignment horizontal="center" vertical="center"/>
      <protection locked="0"/>
    </xf>
    <xf numFmtId="0" fontId="33" fillId="0" borderId="29" xfId="0" applyFont="1" applyFill="1" applyBorder="1" applyAlignment="1" applyProtection="1">
      <alignment horizontal="center" vertical="center"/>
      <protection locked="0"/>
    </xf>
    <xf numFmtId="0" fontId="33" fillId="0" borderId="30" xfId="0" applyFont="1" applyFill="1" applyBorder="1" applyAlignment="1" applyProtection="1">
      <alignment horizontal="center" vertical="center"/>
      <protection locked="0"/>
    </xf>
    <xf numFmtId="0" fontId="34" fillId="0" borderId="20" xfId="0" applyNumberFormat="1" applyFont="1" applyFill="1" applyBorder="1" applyAlignment="1" applyProtection="1">
      <alignment horizontal="right" vertical="center"/>
      <protection locked="0"/>
    </xf>
    <xf numFmtId="0" fontId="34" fillId="0" borderId="24" xfId="0" applyNumberFormat="1" applyFont="1" applyBorder="1" applyProtection="1">
      <protection locked="0"/>
    </xf>
    <xf numFmtId="0" fontId="34" fillId="0" borderId="34" xfId="0" applyNumberFormat="1" applyFont="1" applyFill="1" applyBorder="1" applyAlignment="1" applyProtection="1">
      <alignment horizontal="right" vertical="center"/>
      <protection locked="0"/>
    </xf>
    <xf numFmtId="0" fontId="17" fillId="0" borderId="15" xfId="1" applyFont="1" applyFill="1" applyBorder="1" applyAlignment="1" applyProtection="1">
      <alignment horizontal="center" vertical="center" wrapText="1"/>
      <protection locked="0"/>
    </xf>
    <xf numFmtId="49" fontId="42" fillId="7" borderId="15" xfId="0" applyNumberFormat="1" applyFont="1" applyFill="1" applyBorder="1" applyAlignment="1" applyProtection="1">
      <alignment horizontal="center" vertical="center" readingOrder="2"/>
      <protection locked="0"/>
    </xf>
    <xf numFmtId="0" fontId="42" fillId="7" borderId="15" xfId="0" applyFont="1" applyFill="1" applyBorder="1" applyAlignment="1" applyProtection="1">
      <alignment vertical="center"/>
      <protection locked="0"/>
    </xf>
    <xf numFmtId="0" fontId="37" fillId="7" borderId="15" xfId="0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horizontal="center" vertical="center"/>
    </xf>
    <xf numFmtId="0" fontId="1" fillId="0" borderId="51" xfId="0" applyFont="1" applyFill="1" applyBorder="1" applyAlignment="1" applyProtection="1">
      <alignment horizontal="center" vertical="center" wrapText="1"/>
    </xf>
    <xf numFmtId="0" fontId="1" fillId="0" borderId="50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33" fillId="8" borderId="28" xfId="0" applyFont="1" applyFill="1" applyBorder="1" applyAlignment="1" applyProtection="1">
      <alignment horizontal="center" vertical="center"/>
      <protection locked="0"/>
    </xf>
    <xf numFmtId="0" fontId="33" fillId="8" borderId="29" xfId="0" applyFont="1" applyFill="1" applyBorder="1" applyAlignment="1" applyProtection="1">
      <alignment horizontal="center" vertical="center"/>
      <protection locked="0"/>
    </xf>
    <xf numFmtId="0" fontId="33" fillId="8" borderId="30" xfId="0" applyFont="1" applyFill="1" applyBorder="1" applyAlignment="1" applyProtection="1">
      <alignment horizontal="center" vertical="center"/>
      <protection locked="0"/>
    </xf>
    <xf numFmtId="0" fontId="33" fillId="8" borderId="22" xfId="0" applyFont="1" applyFill="1" applyBorder="1" applyAlignment="1" applyProtection="1">
      <alignment horizontal="center" vertical="center"/>
      <protection locked="0"/>
    </xf>
    <xf numFmtId="0" fontId="33" fillId="8" borderId="23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8" borderId="22" xfId="0" applyFont="1" applyFill="1" applyBorder="1" applyAlignment="1" applyProtection="1">
      <alignment horizontal="center"/>
      <protection locked="0"/>
    </xf>
    <xf numFmtId="0" fontId="3" fillId="8" borderId="48" xfId="0" applyFont="1" applyFill="1" applyBorder="1" applyAlignment="1" applyProtection="1">
      <alignment horizontal="center" vertical="center" wrapText="1"/>
    </xf>
    <xf numFmtId="0" fontId="3" fillId="8" borderId="53" xfId="0" applyFont="1" applyFill="1" applyBorder="1" applyAlignment="1" applyProtection="1">
      <alignment horizontal="right" vertical="center" textRotation="255"/>
    </xf>
    <xf numFmtId="0" fontId="3" fillId="8" borderId="53" xfId="0" applyFont="1" applyFill="1" applyBorder="1" applyAlignment="1" applyProtection="1">
      <alignment horizontal="center" vertical="center" textRotation="255"/>
    </xf>
    <xf numFmtId="0" fontId="2" fillId="8" borderId="48" xfId="0" applyFont="1" applyFill="1" applyBorder="1" applyAlignment="1" applyProtection="1">
      <alignment horizontal="right" vertical="center" wrapText="1"/>
    </xf>
    <xf numFmtId="0" fontId="1" fillId="8" borderId="48" xfId="0" applyFont="1" applyFill="1" applyBorder="1" applyAlignment="1" applyProtection="1">
      <alignment horizontal="right" vertical="center"/>
    </xf>
    <xf numFmtId="0" fontId="34" fillId="8" borderId="55" xfId="0" applyFont="1" applyFill="1" applyBorder="1" applyAlignment="1" applyProtection="1">
      <alignment horizontal="center" vertical="center"/>
    </xf>
    <xf numFmtId="0" fontId="34" fillId="8" borderId="56" xfId="0" applyFont="1" applyFill="1" applyBorder="1" applyAlignment="1" applyProtection="1">
      <alignment horizontal="center" vertical="center"/>
    </xf>
    <xf numFmtId="0" fontId="34" fillId="0" borderId="56" xfId="0" applyFont="1" applyFill="1" applyBorder="1" applyAlignment="1" applyProtection="1">
      <alignment horizontal="center" vertical="center"/>
    </xf>
    <xf numFmtId="0" fontId="34" fillId="8" borderId="51" xfId="0" applyFont="1" applyFill="1" applyBorder="1" applyAlignment="1" applyProtection="1">
      <alignment horizontal="center" vertical="center"/>
    </xf>
    <xf numFmtId="0" fontId="34" fillId="0" borderId="51" xfId="0" applyFont="1" applyFill="1" applyBorder="1" applyAlignment="1" applyProtection="1">
      <alignment horizontal="center" vertical="center"/>
    </xf>
    <xf numFmtId="0" fontId="34" fillId="8" borderId="15" xfId="0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34" fillId="8" borderId="77" xfId="0" applyFont="1" applyFill="1" applyBorder="1" applyAlignment="1" applyProtection="1">
      <alignment horizontal="center" vertical="center"/>
    </xf>
    <xf numFmtId="0" fontId="34" fillId="0" borderId="77" xfId="0" applyFont="1" applyFill="1" applyBorder="1" applyAlignment="1" applyProtection="1">
      <alignment horizontal="center" vertical="center"/>
    </xf>
    <xf numFmtId="0" fontId="33" fillId="7" borderId="57" xfId="0" applyFont="1" applyFill="1" applyBorder="1" applyAlignment="1" applyProtection="1">
      <alignment horizontal="center" vertical="center"/>
    </xf>
    <xf numFmtId="0" fontId="33" fillId="7" borderId="58" xfId="0" applyFont="1" applyFill="1" applyBorder="1" applyAlignment="1" applyProtection="1">
      <alignment horizontal="center" vertical="center"/>
    </xf>
    <xf numFmtId="0" fontId="33" fillId="7" borderId="59" xfId="0" applyFont="1" applyFill="1" applyBorder="1" applyAlignment="1" applyProtection="1">
      <alignment horizontal="center" vertical="center"/>
    </xf>
    <xf numFmtId="0" fontId="34" fillId="0" borderId="33" xfId="0" applyFont="1" applyFill="1" applyBorder="1" applyAlignment="1" applyProtection="1">
      <alignment horizontal="center" vertical="center"/>
      <protection locked="0"/>
    </xf>
    <xf numFmtId="14" fontId="34" fillId="0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34" xfId="0" applyNumberFormat="1" applyFont="1" applyFill="1" applyBorder="1" applyAlignment="1" applyProtection="1">
      <alignment horizontal="center" vertical="center"/>
      <protection locked="0"/>
    </xf>
    <xf numFmtId="0" fontId="34" fillId="8" borderId="29" xfId="0" applyFont="1" applyFill="1" applyBorder="1" applyAlignment="1" applyProtection="1">
      <alignment horizontal="center" vertical="center"/>
      <protection locked="0"/>
    </xf>
    <xf numFmtId="0" fontId="34" fillId="8" borderId="30" xfId="0" applyFont="1" applyFill="1" applyBorder="1" applyAlignment="1" applyProtection="1">
      <alignment horizontal="center" vertical="center"/>
      <protection locked="0"/>
    </xf>
    <xf numFmtId="0" fontId="39" fillId="0" borderId="28" xfId="0" applyFont="1" applyFill="1" applyBorder="1" applyAlignment="1" applyProtection="1">
      <alignment horizontal="center"/>
    </xf>
    <xf numFmtId="0" fontId="34" fillId="0" borderId="29" xfId="0" applyFont="1" applyFill="1" applyBorder="1" applyAlignment="1" applyProtection="1">
      <alignment horizontal="center" vertical="center"/>
      <protection locked="0"/>
    </xf>
    <xf numFmtId="0" fontId="34" fillId="0" borderId="30" xfId="0" applyFont="1" applyFill="1" applyBorder="1" applyAlignment="1" applyProtection="1">
      <alignment horizontal="center" vertical="center"/>
      <protection locked="0"/>
    </xf>
    <xf numFmtId="0" fontId="34" fillId="8" borderId="28" xfId="0" applyFont="1" applyFill="1" applyBorder="1" applyAlignment="1" applyProtection="1">
      <alignment horizontal="center" vertical="center"/>
      <protection locked="0"/>
    </xf>
    <xf numFmtId="0" fontId="34" fillId="0" borderId="22" xfId="0" applyFont="1" applyFill="1" applyBorder="1" applyAlignment="1" applyProtection="1">
      <alignment horizontal="center" vertical="center"/>
      <protection locked="0"/>
    </xf>
    <xf numFmtId="14" fontId="34" fillId="0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24" xfId="0" applyNumberFormat="1" applyFont="1" applyBorder="1" applyAlignment="1" applyProtection="1">
      <alignment horizontal="center"/>
      <protection locked="0"/>
    </xf>
    <xf numFmtId="0" fontId="34" fillId="8" borderId="22" xfId="0" applyFont="1" applyFill="1" applyBorder="1" applyAlignment="1" applyProtection="1">
      <alignment horizontal="center" vertical="center"/>
      <protection locked="0"/>
    </xf>
    <xf numFmtId="0" fontId="34" fillId="8" borderId="23" xfId="0" applyFont="1" applyFill="1" applyBorder="1" applyAlignment="1" applyProtection="1">
      <alignment horizontal="center" vertical="center"/>
      <protection locked="0"/>
    </xf>
    <xf numFmtId="0" fontId="34" fillId="8" borderId="24" xfId="0" applyFont="1" applyFill="1" applyBorder="1" applyAlignment="1" applyProtection="1">
      <alignment horizontal="center" vertical="center"/>
      <protection locked="0"/>
    </xf>
    <xf numFmtId="0" fontId="39" fillId="0" borderId="22" xfId="0" applyFont="1" applyFill="1" applyBorder="1" applyAlignment="1" applyProtection="1">
      <alignment horizontal="center"/>
    </xf>
    <xf numFmtId="0" fontId="34" fillId="0" borderId="23" xfId="0" applyFont="1" applyFill="1" applyBorder="1" applyAlignment="1" applyProtection="1">
      <alignment horizontal="center" vertical="center"/>
      <protection locked="0"/>
    </xf>
    <xf numFmtId="0" fontId="34" fillId="0" borderId="24" xfId="0" applyFont="1" applyFill="1" applyBorder="1" applyAlignment="1" applyProtection="1">
      <alignment horizontal="center" vertical="center"/>
      <protection locked="0"/>
    </xf>
    <xf numFmtId="0" fontId="34" fillId="8" borderId="22" xfId="0" applyFont="1" applyFill="1" applyBorder="1" applyAlignment="1" applyProtection="1">
      <alignment horizontal="center"/>
      <protection locked="0"/>
    </xf>
    <xf numFmtId="0" fontId="34" fillId="8" borderId="23" xfId="0" applyFont="1" applyFill="1" applyBorder="1" applyAlignment="1" applyProtection="1">
      <alignment horizontal="center"/>
      <protection locked="0"/>
    </xf>
    <xf numFmtId="0" fontId="34" fillId="8" borderId="24" xfId="0" applyFont="1" applyFill="1" applyBorder="1" applyAlignment="1" applyProtection="1">
      <alignment horizontal="center"/>
      <protection locked="0"/>
    </xf>
    <xf numFmtId="0" fontId="34" fillId="0" borderId="23" xfId="0" applyFont="1" applyFill="1" applyBorder="1" applyAlignment="1" applyProtection="1">
      <alignment horizontal="center"/>
      <protection locked="0"/>
    </xf>
    <xf numFmtId="0" fontId="34" fillId="0" borderId="24" xfId="0" applyFont="1" applyFill="1" applyBorder="1" applyAlignment="1" applyProtection="1">
      <alignment horizontal="center"/>
      <protection locked="0"/>
    </xf>
    <xf numFmtId="0" fontId="34" fillId="0" borderId="22" xfId="0" applyFont="1" applyBorder="1" applyAlignment="1" applyProtection="1">
      <alignment horizontal="center"/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34" fillId="0" borderId="24" xfId="0" applyFont="1" applyBorder="1" applyAlignment="1" applyProtection="1">
      <alignment horizontal="center"/>
      <protection locked="0"/>
    </xf>
    <xf numFmtId="14" fontId="34" fillId="0" borderId="23" xfId="0" applyNumberFormat="1" applyFont="1" applyBorder="1" applyAlignment="1" applyProtection="1">
      <alignment horizontal="center"/>
      <protection locked="0"/>
    </xf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/>
    </xf>
    <xf numFmtId="0" fontId="43" fillId="7" borderId="13" xfId="0" applyFont="1" applyFill="1" applyBorder="1" applyAlignment="1" applyProtection="1">
      <alignment horizontal="center" vertical="center"/>
      <protection locked="0"/>
    </xf>
    <xf numFmtId="0" fontId="43" fillId="7" borderId="5" xfId="0" applyFont="1" applyFill="1" applyBorder="1" applyAlignment="1" applyProtection="1">
      <alignment horizontal="center" vertical="center"/>
      <protection locked="0"/>
    </xf>
    <xf numFmtId="0" fontId="42" fillId="7" borderId="13" xfId="0" applyFont="1" applyFill="1" applyBorder="1" applyAlignment="1" applyProtection="1">
      <alignment horizontal="center" vertical="center"/>
      <protection locked="0"/>
    </xf>
    <xf numFmtId="0" fontId="16" fillId="7" borderId="14" xfId="0" applyFont="1" applyFill="1" applyBorder="1" applyAlignment="1" applyProtection="1">
      <alignment horizontal="center" vertical="center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2" fillId="0" borderId="44" xfId="0" applyFont="1" applyBorder="1" applyAlignment="1" applyProtection="1">
      <alignment horizontal="left"/>
      <protection locked="0"/>
    </xf>
    <xf numFmtId="0" fontId="12" fillId="0" borderId="45" xfId="0" applyFont="1" applyBorder="1" applyAlignment="1" applyProtection="1">
      <alignment horizontal="left"/>
      <protection locked="0"/>
    </xf>
    <xf numFmtId="0" fontId="12" fillId="0" borderId="44" xfId="0" applyFont="1" applyFill="1" applyBorder="1" applyAlignment="1" applyProtection="1">
      <alignment horizontal="left" vertical="center" wrapText="1"/>
      <protection locked="0"/>
    </xf>
    <xf numFmtId="0" fontId="12" fillId="0" borderId="45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center" wrapText="1"/>
    </xf>
    <xf numFmtId="0" fontId="2" fillId="0" borderId="31" xfId="0" applyFont="1" applyFill="1" applyBorder="1" applyAlignment="1" applyProtection="1">
      <alignment horizontal="center" wrapText="1"/>
    </xf>
    <xf numFmtId="0" fontId="2" fillId="0" borderId="42" xfId="0" applyFont="1" applyFill="1" applyBorder="1" applyAlignment="1" applyProtection="1">
      <alignment horizontal="center" wrapText="1"/>
    </xf>
    <xf numFmtId="0" fontId="35" fillId="11" borderId="3" xfId="0" applyFont="1" applyFill="1" applyBorder="1" applyAlignment="1" applyProtection="1">
      <alignment horizontal="center" vertical="center"/>
    </xf>
    <xf numFmtId="0" fontId="5" fillId="11" borderId="32" xfId="0" applyFont="1" applyFill="1" applyBorder="1" applyAlignment="1" applyProtection="1">
      <alignment horizontal="center" vertical="center"/>
    </xf>
    <xf numFmtId="0" fontId="5" fillId="11" borderId="4" xfId="0" applyFont="1" applyFill="1" applyBorder="1" applyAlignment="1" applyProtection="1">
      <alignment horizontal="center" vertical="center"/>
    </xf>
    <xf numFmtId="0" fontId="12" fillId="0" borderId="33" xfId="0" applyFont="1" applyFill="1" applyBorder="1" applyAlignment="1" applyProtection="1">
      <alignment horizontal="left" vertical="center" wrapText="1"/>
      <protection locked="0"/>
    </xf>
    <xf numFmtId="0" fontId="12" fillId="0" borderId="43" xfId="0" applyFont="1" applyFill="1" applyBorder="1" applyAlignment="1" applyProtection="1">
      <alignment horizontal="left" vertical="center" wrapText="1"/>
      <protection locked="0"/>
    </xf>
    <xf numFmtId="0" fontId="3" fillId="8" borderId="48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left" vertical="center" wrapText="1"/>
    </xf>
    <xf numFmtId="0" fontId="1" fillId="0" borderId="48" xfId="0" applyFont="1" applyFill="1" applyBorder="1" applyAlignment="1" applyProtection="1">
      <alignment horizontal="right" textRotation="90"/>
    </xf>
    <xf numFmtId="0" fontId="1" fillId="0" borderId="53" xfId="0" applyFont="1" applyFill="1" applyBorder="1" applyAlignment="1" applyProtection="1">
      <alignment horizontal="right" textRotation="90"/>
    </xf>
    <xf numFmtId="0" fontId="1" fillId="8" borderId="71" xfId="0" applyFont="1" applyFill="1" applyBorder="1" applyAlignment="1" applyProtection="1">
      <alignment horizontal="center" vertical="center" wrapText="1"/>
    </xf>
    <xf numFmtId="0" fontId="1" fillId="8" borderId="72" xfId="0" applyFont="1" applyFill="1" applyBorder="1" applyAlignment="1" applyProtection="1">
      <alignment horizontal="center" vertical="center" wrapText="1"/>
    </xf>
    <xf numFmtId="0" fontId="1" fillId="8" borderId="73" xfId="0" applyFont="1" applyFill="1" applyBorder="1" applyAlignment="1" applyProtection="1">
      <alignment horizontal="center" vertical="center" wrapText="1"/>
    </xf>
    <xf numFmtId="0" fontId="1" fillId="8" borderId="48" xfId="0" applyFont="1" applyFill="1" applyBorder="1" applyAlignment="1" applyProtection="1">
      <alignment horizontal="right" textRotation="90"/>
    </xf>
    <xf numFmtId="0" fontId="1" fillId="8" borderId="53" xfId="0" applyFont="1" applyFill="1" applyBorder="1" applyAlignment="1" applyProtection="1">
      <alignment horizontal="right" textRotation="90"/>
    </xf>
    <xf numFmtId="0" fontId="3" fillId="0" borderId="48" xfId="0" applyFont="1" applyFill="1" applyBorder="1" applyAlignment="1" applyProtection="1">
      <alignment horizontal="center" vertical="center" wrapText="1"/>
    </xf>
    <xf numFmtId="0" fontId="1" fillId="0" borderId="52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2" fillId="8" borderId="71" xfId="0" applyFont="1" applyFill="1" applyBorder="1" applyAlignment="1" applyProtection="1">
      <alignment horizontal="center" vertical="center" wrapText="1"/>
    </xf>
    <xf numFmtId="0" fontId="2" fillId="8" borderId="72" xfId="0" applyFont="1" applyFill="1" applyBorder="1" applyAlignment="1" applyProtection="1">
      <alignment horizontal="center" vertical="center" wrapText="1"/>
    </xf>
    <xf numFmtId="0" fontId="2" fillId="8" borderId="73" xfId="0" applyFont="1" applyFill="1" applyBorder="1" applyAlignment="1" applyProtection="1">
      <alignment horizontal="center" vertical="center" wrapText="1"/>
    </xf>
    <xf numFmtId="0" fontId="1" fillId="0" borderId="67" xfId="0" applyFont="1" applyBorder="1" applyAlignment="1" applyProtection="1">
      <alignment horizontal="center" vertical="center" wrapText="1"/>
    </xf>
    <xf numFmtId="0" fontId="1" fillId="0" borderId="68" xfId="0" applyFont="1" applyBorder="1" applyAlignment="1" applyProtection="1">
      <alignment horizontal="center" vertical="center" wrapText="1"/>
    </xf>
    <xf numFmtId="0" fontId="1" fillId="0" borderId="69" xfId="0" applyFont="1" applyBorder="1" applyAlignment="1" applyProtection="1">
      <alignment horizontal="center" vertical="center" wrapText="1"/>
    </xf>
    <xf numFmtId="0" fontId="1" fillId="0" borderId="63" xfId="0" applyFont="1" applyBorder="1" applyAlignment="1" applyProtection="1">
      <alignment horizontal="center" vertical="center" wrapText="1"/>
    </xf>
    <xf numFmtId="0" fontId="1" fillId="0" borderId="64" xfId="0" applyFont="1" applyBorder="1" applyAlignment="1" applyProtection="1">
      <alignment horizontal="center" vertical="center" wrapText="1"/>
    </xf>
    <xf numFmtId="0" fontId="1" fillId="0" borderId="70" xfId="0" applyFont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right" vertical="center" textRotation="90"/>
    </xf>
    <xf numFmtId="0" fontId="1" fillId="8" borderId="67" xfId="0" applyFont="1" applyFill="1" applyBorder="1" applyAlignment="1" applyProtection="1">
      <alignment horizontal="center" vertical="center" wrapText="1"/>
    </xf>
    <xf numFmtId="0" fontId="1" fillId="8" borderId="68" xfId="0" applyFont="1" applyFill="1" applyBorder="1" applyAlignment="1" applyProtection="1">
      <alignment horizontal="center" vertical="center" wrapText="1"/>
    </xf>
    <xf numFmtId="0" fontId="1" fillId="8" borderId="69" xfId="0" applyFont="1" applyFill="1" applyBorder="1" applyAlignment="1" applyProtection="1">
      <alignment horizontal="center" vertical="center" wrapText="1"/>
    </xf>
    <xf numFmtId="0" fontId="1" fillId="8" borderId="63" xfId="0" applyFont="1" applyFill="1" applyBorder="1" applyAlignment="1" applyProtection="1">
      <alignment horizontal="center" vertical="center" wrapText="1"/>
    </xf>
    <xf numFmtId="0" fontId="1" fillId="8" borderId="64" xfId="0" applyFont="1" applyFill="1" applyBorder="1" applyAlignment="1" applyProtection="1">
      <alignment horizontal="center" vertical="center" wrapText="1"/>
    </xf>
    <xf numFmtId="0" fontId="1" fillId="8" borderId="70" xfId="0" applyFont="1" applyFill="1" applyBorder="1" applyAlignment="1" applyProtection="1">
      <alignment horizontal="center" vertical="center" wrapText="1"/>
    </xf>
    <xf numFmtId="0" fontId="1" fillId="0" borderId="71" xfId="0" applyFont="1" applyBorder="1" applyAlignment="1" applyProtection="1">
      <alignment horizontal="center" vertical="center" wrapText="1"/>
    </xf>
    <xf numFmtId="0" fontId="1" fillId="0" borderId="72" xfId="0" applyFont="1" applyBorder="1" applyAlignment="1" applyProtection="1">
      <alignment horizontal="center" vertical="center" wrapText="1"/>
    </xf>
    <xf numFmtId="0" fontId="1" fillId="0" borderId="73" xfId="0" applyFont="1" applyBorder="1" applyAlignment="1" applyProtection="1">
      <alignment horizontal="center" vertical="center" wrapText="1"/>
    </xf>
    <xf numFmtId="0" fontId="2" fillId="0" borderId="71" xfId="0" applyFont="1" applyBorder="1" applyAlignment="1" applyProtection="1">
      <alignment horizontal="center" vertical="center" wrapText="1"/>
    </xf>
    <xf numFmtId="0" fontId="2" fillId="0" borderId="72" xfId="0" applyFont="1" applyBorder="1" applyAlignment="1" applyProtection="1">
      <alignment horizontal="center" vertical="center" wrapText="1"/>
    </xf>
    <xf numFmtId="0" fontId="2" fillId="0" borderId="73" xfId="0" applyFont="1" applyBorder="1" applyAlignment="1" applyProtection="1">
      <alignment horizontal="center" vertical="center" wrapText="1"/>
    </xf>
    <xf numFmtId="0" fontId="3" fillId="0" borderId="6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5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44" fillId="7" borderId="3" xfId="0" applyFont="1" applyFill="1" applyBorder="1" applyAlignment="1" applyProtection="1">
      <alignment horizontal="center" vertical="center"/>
    </xf>
    <xf numFmtId="0" fontId="44" fillId="7" borderId="32" xfId="0" applyFont="1" applyFill="1" applyBorder="1" applyAlignment="1" applyProtection="1">
      <alignment horizontal="center" vertical="center"/>
    </xf>
    <xf numFmtId="0" fontId="44" fillId="7" borderId="4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32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45" fillId="7" borderId="3" xfId="0" applyFont="1" applyFill="1" applyBorder="1" applyAlignment="1" applyProtection="1">
      <alignment horizontal="center" vertical="center"/>
      <protection locked="0"/>
    </xf>
    <xf numFmtId="0" fontId="45" fillId="7" borderId="32" xfId="0" applyFont="1" applyFill="1" applyBorder="1" applyAlignment="1" applyProtection="1">
      <alignment horizontal="center" vertical="center"/>
      <protection locked="0"/>
    </xf>
    <xf numFmtId="0" fontId="45" fillId="7" borderId="4" xfId="0" applyFont="1" applyFill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/>
    </xf>
    <xf numFmtId="0" fontId="3" fillId="0" borderId="53" xfId="0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1" fillId="0" borderId="48" xfId="0" applyFont="1" applyFill="1" applyBorder="1" applyAlignment="1" applyProtection="1">
      <alignment horizontal="center" vertical="center" wrapText="1"/>
    </xf>
    <xf numFmtId="0" fontId="1" fillId="0" borderId="53" xfId="0" applyFont="1" applyFill="1" applyBorder="1" applyAlignment="1" applyProtection="1">
      <alignment horizontal="center" vertical="center" wrapText="1"/>
    </xf>
    <xf numFmtId="0" fontId="1" fillId="8" borderId="48" xfId="0" applyFont="1" applyFill="1" applyBorder="1" applyAlignment="1" applyProtection="1">
      <alignment horizontal="right" vertical="center" textRotation="90"/>
    </xf>
    <xf numFmtId="0" fontId="1" fillId="8" borderId="53" xfId="0" applyFont="1" applyFill="1" applyBorder="1" applyAlignment="1" applyProtection="1">
      <alignment horizontal="right" vertical="center" textRotation="90"/>
    </xf>
    <xf numFmtId="0" fontId="3" fillId="0" borderId="48" xfId="0" applyFont="1" applyFill="1" applyBorder="1" applyAlignment="1" applyProtection="1">
      <alignment horizontal="right" vertical="center" textRotation="90"/>
    </xf>
    <xf numFmtId="0" fontId="17" fillId="0" borderId="15" xfId="1" applyFont="1" applyFill="1" applyBorder="1" applyAlignment="1" applyProtection="1">
      <alignment horizontal="left" vertical="center" wrapText="1"/>
    </xf>
    <xf numFmtId="0" fontId="17" fillId="0" borderId="13" xfId="1" applyFont="1" applyFill="1" applyBorder="1" applyAlignment="1" applyProtection="1">
      <alignment horizontal="center" vertical="center" wrapText="1"/>
      <protection locked="0"/>
    </xf>
    <xf numFmtId="0" fontId="17" fillId="0" borderId="5" xfId="1" applyFont="1" applyFill="1" applyBorder="1" applyAlignment="1" applyProtection="1">
      <alignment horizontal="center" vertical="center" wrapText="1"/>
      <protection locked="0"/>
    </xf>
    <xf numFmtId="0" fontId="17" fillId="7" borderId="15" xfId="1" applyFont="1" applyFill="1" applyBorder="1" applyAlignment="1" applyProtection="1">
      <alignment horizontal="center" vertical="center"/>
    </xf>
    <xf numFmtId="0" fontId="17" fillId="0" borderId="13" xfId="1" applyFont="1" applyFill="1" applyBorder="1" applyAlignment="1" applyProtection="1">
      <alignment horizontal="center" vertical="center" wrapText="1"/>
    </xf>
    <xf numFmtId="0" fontId="17" fillId="0" borderId="14" xfId="1" applyFont="1" applyFill="1" applyBorder="1" applyAlignment="1" applyProtection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</xf>
    <xf numFmtId="0" fontId="17" fillId="0" borderId="16" xfId="1" applyFont="1" applyFill="1" applyBorder="1" applyAlignment="1" applyProtection="1">
      <alignment horizontal="left" vertical="center" wrapText="1"/>
    </xf>
    <xf numFmtId="0" fontId="17" fillId="0" borderId="16" xfId="1" applyFont="1" applyFill="1" applyBorder="1" applyAlignment="1" applyProtection="1">
      <alignment horizontal="center" vertical="center"/>
      <protection locked="0"/>
    </xf>
    <xf numFmtId="0" fontId="17" fillId="0" borderId="16" xfId="1" applyFont="1" applyFill="1" applyBorder="1" applyAlignment="1" applyProtection="1">
      <alignment horizontal="center" vertical="center" wrapText="1"/>
      <protection locked="0"/>
    </xf>
    <xf numFmtId="0" fontId="17" fillId="7" borderId="36" xfId="1" applyFont="1" applyFill="1" applyBorder="1" applyAlignment="1" applyProtection="1">
      <alignment horizontal="center" vertical="center"/>
    </xf>
    <xf numFmtId="0" fontId="17" fillId="7" borderId="37" xfId="1" applyFont="1" applyFill="1" applyBorder="1" applyAlignment="1" applyProtection="1">
      <alignment horizontal="center" vertical="center"/>
    </xf>
    <xf numFmtId="0" fontId="12" fillId="0" borderId="16" xfId="1" applyFont="1" applyFill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 applyProtection="1">
      <alignment horizontal="left" vertical="center" wrapText="1"/>
    </xf>
    <xf numFmtId="0" fontId="17" fillId="0" borderId="17" xfId="1" applyFont="1" applyFill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 applyProtection="1">
      <alignment horizontal="center" vertical="center" wrapText="1"/>
      <protection locked="0"/>
    </xf>
    <xf numFmtId="0" fontId="17" fillId="7" borderId="38" xfId="1" applyFont="1" applyFill="1" applyBorder="1" applyAlignment="1" applyProtection="1">
      <alignment horizontal="center" vertical="center"/>
    </xf>
    <xf numFmtId="0" fontId="17" fillId="7" borderId="39" xfId="1" applyFont="1" applyFill="1" applyBorder="1" applyAlignment="1" applyProtection="1">
      <alignment horizontal="center" vertical="center"/>
    </xf>
    <xf numFmtId="0" fontId="17" fillId="7" borderId="13" xfId="1" applyFont="1" applyFill="1" applyBorder="1" applyAlignment="1" applyProtection="1">
      <alignment horizontal="center" vertical="center"/>
    </xf>
    <xf numFmtId="0" fontId="17" fillId="7" borderId="5" xfId="1" applyFont="1" applyFill="1" applyBorder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horizontal="center" vertical="center"/>
      <protection locked="0"/>
    </xf>
    <xf numFmtId="0" fontId="36" fillId="7" borderId="3" xfId="1" applyFont="1" applyFill="1" applyBorder="1" applyAlignment="1" applyProtection="1">
      <alignment horizontal="center" vertical="center"/>
      <protection locked="0"/>
    </xf>
    <xf numFmtId="0" fontId="36" fillId="7" borderId="32" xfId="1" applyFont="1" applyFill="1" applyBorder="1" applyAlignment="1" applyProtection="1">
      <alignment horizontal="center" vertical="center"/>
      <protection locked="0"/>
    </xf>
    <xf numFmtId="0" fontId="36" fillId="7" borderId="4" xfId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center" vertical="center"/>
    </xf>
    <xf numFmtId="0" fontId="17" fillId="0" borderId="15" xfId="1" applyFont="1" applyFill="1" applyBorder="1" applyAlignment="1" applyProtection="1">
      <alignment horizontal="center" vertical="center"/>
      <protection locked="0"/>
    </xf>
    <xf numFmtId="0" fontId="17" fillId="0" borderId="15" xfId="1" applyFont="1" applyFill="1" applyBorder="1" applyAlignment="1" applyProtection="1">
      <alignment horizontal="center" vertical="center" wrapText="1"/>
      <protection locked="0"/>
    </xf>
    <xf numFmtId="0" fontId="42" fillId="7" borderId="3" xfId="1" applyFont="1" applyFill="1" applyBorder="1" applyAlignment="1" applyProtection="1">
      <alignment horizontal="center" vertical="center"/>
      <protection locked="0"/>
    </xf>
    <xf numFmtId="0" fontId="42" fillId="7" borderId="32" xfId="1" applyFont="1" applyFill="1" applyBorder="1" applyAlignment="1" applyProtection="1">
      <alignment horizontal="center" vertical="center"/>
      <protection locked="0"/>
    </xf>
    <xf numFmtId="0" fontId="42" fillId="7" borderId="4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</xf>
    <xf numFmtId="0" fontId="19" fillId="0" borderId="35" xfId="1" applyFont="1" applyFill="1" applyBorder="1" applyAlignment="1" applyProtection="1">
      <alignment horizontal="center" vertical="center"/>
    </xf>
    <xf numFmtId="0" fontId="12" fillId="0" borderId="17" xfId="1" applyFont="1" applyFill="1" applyBorder="1" applyAlignment="1" applyProtection="1">
      <alignment horizontal="center" vertical="center"/>
      <protection locked="0"/>
    </xf>
    <xf numFmtId="0" fontId="17" fillId="7" borderId="8" xfId="1" applyFont="1" applyFill="1" applyBorder="1" applyAlignment="1" applyProtection="1">
      <alignment horizontal="center" vertical="center"/>
    </xf>
    <xf numFmtId="0" fontId="17" fillId="7" borderId="11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left" vertical="center" wrapText="1"/>
    </xf>
    <xf numFmtId="0" fontId="17" fillId="0" borderId="13" xfId="1" applyFont="1" applyFill="1" applyBorder="1" applyAlignment="1" applyProtection="1">
      <alignment horizontal="left" vertical="center" wrapText="1"/>
    </xf>
    <xf numFmtId="0" fontId="17" fillId="0" borderId="14" xfId="1" applyFont="1" applyFill="1" applyBorder="1" applyAlignment="1" applyProtection="1">
      <alignment horizontal="left" vertical="center" wrapText="1"/>
    </xf>
    <xf numFmtId="0" fontId="17" fillId="0" borderId="5" xfId="1" applyFont="1" applyFill="1" applyBorder="1" applyAlignment="1" applyProtection="1">
      <alignment horizontal="left" vertical="center" wrapText="1"/>
    </xf>
    <xf numFmtId="0" fontId="17" fillId="0" borderId="13" xfId="1" applyFont="1" applyFill="1" applyBorder="1" applyAlignment="1" applyProtection="1">
      <alignment horizontal="center" vertical="center"/>
      <protection locked="0"/>
    </xf>
    <xf numFmtId="0" fontId="17" fillId="0" borderId="5" xfId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top"/>
    </xf>
    <xf numFmtId="0" fontId="12" fillId="0" borderId="10" xfId="1" applyFont="1" applyFill="1" applyBorder="1" applyAlignment="1" applyProtection="1">
      <alignment horizontal="center" vertical="top"/>
    </xf>
    <xf numFmtId="0" fontId="30" fillId="0" borderId="15" xfId="1" applyFont="1" applyFill="1" applyBorder="1" applyAlignment="1" applyProtection="1">
      <alignment horizontal="center" vertical="center" wrapText="1"/>
    </xf>
    <xf numFmtId="0" fontId="2" fillId="0" borderId="15" xfId="1" applyFont="1" applyFill="1" applyBorder="1" applyAlignment="1" applyProtection="1">
      <alignment horizontal="center" vertical="center" wrapText="1"/>
    </xf>
    <xf numFmtId="0" fontId="2" fillId="7" borderId="9" xfId="1" applyFont="1" applyFill="1" applyBorder="1" applyAlignment="1" applyProtection="1">
      <alignment horizontal="center" vertical="center" wrapText="1"/>
    </xf>
    <xf numFmtId="0" fontId="2" fillId="7" borderId="12" xfId="1" applyFont="1" applyFill="1" applyBorder="1" applyAlignment="1" applyProtection="1">
      <alignment horizontal="center" vertical="center" wrapText="1"/>
    </xf>
    <xf numFmtId="0" fontId="2" fillId="7" borderId="8" xfId="1" applyFont="1" applyFill="1" applyBorder="1" applyAlignment="1" applyProtection="1">
      <alignment horizontal="center" vertical="center" wrapText="1"/>
    </xf>
    <xf numFmtId="0" fontId="2" fillId="7" borderId="11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42" fillId="7" borderId="13" xfId="1" applyFont="1" applyFill="1" applyBorder="1" applyAlignment="1" applyProtection="1">
      <alignment horizontal="center" vertical="center"/>
      <protection locked="0"/>
    </xf>
    <xf numFmtId="0" fontId="42" fillId="7" borderId="14" xfId="1" applyFont="1" applyFill="1" applyBorder="1" applyAlignment="1" applyProtection="1">
      <alignment horizontal="center" vertical="center"/>
      <protection locked="0"/>
    </xf>
    <xf numFmtId="0" fontId="42" fillId="7" borderId="5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/>
      <protection locked="0"/>
    </xf>
    <xf numFmtId="0" fontId="1" fillId="0" borderId="14" xfId="1" applyFont="1" applyFill="1" applyBorder="1" applyAlignment="1" applyProtection="1">
      <alignment horizontal="center"/>
      <protection locked="0"/>
    </xf>
    <xf numFmtId="0" fontId="1" fillId="0" borderId="5" xfId="1" applyFont="1" applyFill="1" applyBorder="1" applyAlignment="1" applyProtection="1">
      <alignment horizont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47" xfId="0" applyFont="1" applyFill="1" applyBorder="1" applyAlignment="1" applyProtection="1">
      <alignment horizontal="left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6" borderId="13" xfId="0" applyFont="1" applyFill="1" applyBorder="1" applyAlignment="1" applyProtection="1">
      <alignment horizontal="center" vertical="center" wrapText="1"/>
    </xf>
    <xf numFmtId="0" fontId="1" fillId="6" borderId="14" xfId="0" applyFont="1" applyFill="1" applyBorder="1" applyAlignment="1" applyProtection="1">
      <alignment horizontal="center" vertical="center" wrapText="1"/>
    </xf>
    <xf numFmtId="0" fontId="1" fillId="6" borderId="5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1" fillId="3" borderId="67" xfId="0" applyFont="1" applyFill="1" applyBorder="1" applyAlignment="1" applyProtection="1">
      <alignment horizontal="center" vertical="center" wrapText="1"/>
    </xf>
    <xf numFmtId="0" fontId="1" fillId="3" borderId="68" xfId="0" applyFont="1" applyFill="1" applyBorder="1" applyAlignment="1" applyProtection="1">
      <alignment horizontal="center" vertical="center" wrapText="1"/>
    </xf>
    <xf numFmtId="0" fontId="1" fillId="3" borderId="69" xfId="0" applyFont="1" applyFill="1" applyBorder="1" applyAlignment="1" applyProtection="1">
      <alignment horizontal="center" vertical="center" wrapText="1"/>
    </xf>
    <xf numFmtId="0" fontId="1" fillId="3" borderId="63" xfId="0" applyFont="1" applyFill="1" applyBorder="1" applyAlignment="1" applyProtection="1">
      <alignment horizontal="center" vertical="center" wrapText="1"/>
    </xf>
    <xf numFmtId="0" fontId="1" fillId="3" borderId="64" xfId="0" applyFont="1" applyFill="1" applyBorder="1" applyAlignment="1" applyProtection="1">
      <alignment horizontal="center" vertical="center" wrapText="1"/>
    </xf>
    <xf numFmtId="0" fontId="1" fillId="3" borderId="70" xfId="0" applyFont="1" applyFill="1" applyBorder="1" applyAlignment="1" applyProtection="1">
      <alignment horizontal="center" vertical="center" wrapText="1"/>
    </xf>
    <xf numFmtId="0" fontId="17" fillId="10" borderId="74" xfId="0" applyFont="1" applyFill="1" applyBorder="1" applyAlignment="1" applyProtection="1">
      <alignment horizontal="right" vertical="center"/>
    </xf>
    <xf numFmtId="0" fontId="17" fillId="10" borderId="75" xfId="0" applyFont="1" applyFill="1" applyBorder="1" applyAlignment="1" applyProtection="1">
      <alignment horizontal="right" vertical="center"/>
    </xf>
    <xf numFmtId="0" fontId="17" fillId="10" borderId="76" xfId="0" applyFont="1" applyFill="1" applyBorder="1" applyAlignment="1" applyProtection="1">
      <alignment horizontal="right" vertical="center"/>
    </xf>
    <xf numFmtId="0" fontId="1" fillId="8" borderId="64" xfId="0" applyFont="1" applyFill="1" applyBorder="1" applyAlignment="1" applyProtection="1">
      <alignment horizontal="center" vertical="center"/>
    </xf>
    <xf numFmtId="0" fontId="1" fillId="8" borderId="70" xfId="0" applyFont="1" applyFill="1" applyBorder="1" applyAlignment="1" applyProtection="1">
      <alignment horizontal="center" vertical="center"/>
    </xf>
    <xf numFmtId="0" fontId="5" fillId="10" borderId="3" xfId="0" applyFont="1" applyFill="1" applyBorder="1" applyAlignment="1" applyProtection="1">
      <alignment horizontal="center" vertical="center"/>
    </xf>
    <xf numFmtId="0" fontId="5" fillId="10" borderId="32" xfId="0" applyFont="1" applyFill="1" applyBorder="1" applyAlignment="1" applyProtection="1">
      <alignment horizontal="center" vertical="center"/>
    </xf>
    <xf numFmtId="0" fontId="5" fillId="10" borderId="4" xfId="0" applyFont="1" applyFill="1" applyBorder="1" applyAlignment="1" applyProtection="1">
      <alignment horizontal="center" vertical="center"/>
    </xf>
    <xf numFmtId="0" fontId="40" fillId="0" borderId="3" xfId="0" applyFont="1" applyFill="1" applyBorder="1" applyAlignment="1" applyProtection="1">
      <alignment horizontal="center" vertical="center"/>
    </xf>
    <xf numFmtId="0" fontId="40" fillId="0" borderId="32" xfId="0" applyFont="1" applyFill="1" applyBorder="1" applyAlignment="1" applyProtection="1">
      <alignment horizontal="center" vertical="center"/>
    </xf>
    <xf numFmtId="0" fontId="1" fillId="3" borderId="48" xfId="0" applyFont="1" applyFill="1" applyBorder="1" applyAlignment="1" applyProtection="1">
      <alignment horizontal="right" textRotation="90"/>
    </xf>
    <xf numFmtId="0" fontId="1" fillId="3" borderId="53" xfId="0" applyFont="1" applyFill="1" applyBorder="1" applyAlignment="1" applyProtection="1">
      <alignment horizontal="right" textRotation="90"/>
    </xf>
    <xf numFmtId="0" fontId="1" fillId="6" borderId="50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2" fillId="4" borderId="41" xfId="0" applyFont="1" applyFill="1" applyBorder="1" applyAlignment="1" applyProtection="1">
      <alignment horizontal="center" wrapText="1"/>
    </xf>
    <xf numFmtId="0" fontId="2" fillId="4" borderId="31" xfId="0" applyFont="1" applyFill="1" applyBorder="1" applyAlignment="1" applyProtection="1">
      <alignment horizontal="center" wrapText="1"/>
    </xf>
    <xf numFmtId="0" fontId="2" fillId="4" borderId="42" xfId="0" applyFont="1" applyFill="1" applyBorder="1" applyAlignment="1" applyProtection="1">
      <alignment horizontal="center" wrapText="1"/>
    </xf>
    <xf numFmtId="0" fontId="1" fillId="3" borderId="71" xfId="0" applyFont="1" applyFill="1" applyBorder="1" applyAlignment="1" applyProtection="1">
      <alignment horizontal="center" vertical="center" wrapText="1"/>
    </xf>
    <xf numFmtId="0" fontId="1" fillId="3" borderId="72" xfId="0" applyFont="1" applyFill="1" applyBorder="1" applyAlignment="1" applyProtection="1">
      <alignment horizontal="center" vertical="center" wrapText="1"/>
    </xf>
    <xf numFmtId="0" fontId="1" fillId="3" borderId="73" xfId="0" applyFont="1" applyFill="1" applyBorder="1" applyAlignment="1" applyProtection="1">
      <alignment horizontal="center" vertical="center" wrapText="1"/>
    </xf>
    <xf numFmtId="0" fontId="7" fillId="9" borderId="3" xfId="0" applyFont="1" applyFill="1" applyBorder="1" applyAlignment="1" applyProtection="1">
      <alignment horizontal="center" vertical="center"/>
    </xf>
    <xf numFmtId="0" fontId="7" fillId="9" borderId="32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</xf>
    <xf numFmtId="0" fontId="15" fillId="9" borderId="3" xfId="0" applyFont="1" applyFill="1" applyBorder="1" applyAlignment="1" applyProtection="1">
      <alignment horizontal="center" vertical="center"/>
    </xf>
    <xf numFmtId="0" fontId="15" fillId="9" borderId="32" xfId="0" applyFont="1" applyFill="1" applyBorder="1" applyAlignment="1" applyProtection="1">
      <alignment horizontal="center" vertical="center"/>
    </xf>
    <xf numFmtId="0" fontId="15" fillId="9" borderId="4" xfId="0" applyFont="1" applyFill="1" applyBorder="1" applyAlignment="1" applyProtection="1">
      <alignment horizontal="center" vertical="center"/>
    </xf>
    <xf numFmtId="0" fontId="20" fillId="9" borderId="3" xfId="0" applyFont="1" applyFill="1" applyBorder="1" applyAlignment="1" applyProtection="1">
      <alignment horizontal="center" vertical="center"/>
    </xf>
    <xf numFmtId="0" fontId="20" fillId="9" borderId="32" xfId="0" applyFont="1" applyFill="1" applyBorder="1" applyAlignment="1" applyProtection="1">
      <alignment horizontal="center" vertical="center"/>
    </xf>
    <xf numFmtId="0" fontId="20" fillId="9" borderId="4" xfId="0" applyFont="1" applyFill="1" applyBorder="1" applyAlignment="1" applyProtection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6" borderId="32" xfId="0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 applyProtection="1">
      <alignment horizontal="center" vertical="center"/>
      <protection locked="0"/>
    </xf>
    <xf numFmtId="0" fontId="2" fillId="3" borderId="71" xfId="0" applyFont="1" applyFill="1" applyBorder="1" applyAlignment="1" applyProtection="1">
      <alignment horizontal="center" vertical="center" wrapText="1"/>
    </xf>
    <xf numFmtId="0" fontId="2" fillId="3" borderId="72" xfId="0" applyFont="1" applyFill="1" applyBorder="1" applyAlignment="1" applyProtection="1">
      <alignment horizontal="center" vertical="center" wrapText="1"/>
    </xf>
    <xf numFmtId="0" fontId="2" fillId="3" borderId="73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FFCC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61</xdr:row>
      <xdr:rowOff>171450</xdr:rowOff>
    </xdr:from>
    <xdr:to>
      <xdr:col>16</xdr:col>
      <xdr:colOff>1638300</xdr:colOff>
      <xdr:row>64</xdr:row>
      <xdr:rowOff>28575</xdr:rowOff>
    </xdr:to>
    <xdr:sp macro="" textlink="">
      <xdr:nvSpPr>
        <xdr:cNvPr id="3" name="Textfeld 2"/>
        <xdr:cNvSpPr txBox="1"/>
      </xdr:nvSpPr>
      <xdr:spPr>
        <a:xfrm>
          <a:off x="3781425" y="11991975"/>
          <a:ext cx="4010025" cy="552450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de-DE" sz="1100" u="sng"/>
            <a:t>Unterschrift:                                                                       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tabSelected="1" zoomScale="130" zoomScaleNormal="130" workbookViewId="0">
      <selection activeCell="G13" sqref="G13:H13"/>
    </sheetView>
  </sheetViews>
  <sheetFormatPr baseColWidth="10" defaultRowHeight="19.5" customHeight="1"/>
  <cols>
    <col min="1" max="1" width="2.28515625" customWidth="1"/>
    <col min="2" max="2" width="1.42578125" customWidth="1"/>
    <col min="3" max="3" width="2.7109375" customWidth="1"/>
    <col min="4" max="4" width="6.5703125" customWidth="1"/>
    <col min="5" max="5" width="2.42578125" customWidth="1"/>
    <col min="6" max="6" width="7" customWidth="1"/>
    <col min="7" max="7" width="2.7109375" customWidth="1"/>
    <col min="8" max="8" width="12.7109375" customWidth="1"/>
    <col min="9" max="9" width="2" customWidth="1"/>
    <col min="10" max="10" width="17.140625" customWidth="1"/>
    <col min="11" max="11" width="9.42578125" customWidth="1"/>
    <col min="12" max="12" width="1.7109375" customWidth="1"/>
    <col min="13" max="13" width="25.28515625" customWidth="1"/>
    <col min="14" max="14" width="9.85546875" customWidth="1"/>
    <col min="15" max="15" width="18.85546875" customWidth="1"/>
  </cols>
  <sheetData>
    <row r="2" spans="1:14" ht="19.5" customHeight="1">
      <c r="B2" s="52"/>
      <c r="I2" s="53"/>
    </row>
    <row r="3" spans="1:14" ht="19.5" customHeight="1">
      <c r="C3" s="31" t="s">
        <v>159</v>
      </c>
    </row>
    <row r="4" spans="1:14" ht="19.5" customHeight="1">
      <c r="A4" s="31"/>
      <c r="C4" s="31" t="s">
        <v>161</v>
      </c>
      <c r="D4" s="54"/>
      <c r="E4" s="54"/>
      <c r="F4" s="54"/>
      <c r="G4" s="54"/>
    </row>
    <row r="5" spans="1:14" ht="19.5" customHeight="1">
      <c r="C5" s="31" t="s">
        <v>160</v>
      </c>
      <c r="D5" s="54"/>
      <c r="E5" s="54"/>
      <c r="F5" s="54"/>
      <c r="G5" s="54"/>
    </row>
    <row r="6" spans="1:14" ht="19.5" customHeight="1">
      <c r="C6" s="31" t="s">
        <v>162</v>
      </c>
      <c r="D6" s="54"/>
      <c r="E6" s="54"/>
      <c r="F6" s="54"/>
      <c r="G6" s="54"/>
    </row>
    <row r="7" spans="1:14" ht="19.5" customHeight="1">
      <c r="B7" s="55"/>
      <c r="C7" s="54"/>
      <c r="D7" s="54"/>
      <c r="E7" s="54"/>
      <c r="F7" s="54"/>
      <c r="G7" s="54"/>
      <c r="I7" s="48"/>
    </row>
    <row r="9" spans="1:14" ht="19.5" customHeight="1">
      <c r="B9" s="56" t="s">
        <v>64</v>
      </c>
      <c r="C9" s="57"/>
      <c r="D9" s="57"/>
      <c r="E9" s="57"/>
      <c r="F9" s="57"/>
      <c r="G9" s="57"/>
      <c r="H9" s="57"/>
      <c r="N9" s="33"/>
    </row>
    <row r="10" spans="1:14" ht="19.5" customHeight="1">
      <c r="B10" s="32" t="s">
        <v>65</v>
      </c>
      <c r="C10" s="58"/>
      <c r="D10" s="58"/>
      <c r="E10" s="57"/>
      <c r="F10" s="57"/>
      <c r="G10" s="57"/>
      <c r="H10" s="57"/>
      <c r="K10" s="288"/>
      <c r="L10" s="288"/>
      <c r="M10" s="289"/>
      <c r="N10" s="33"/>
    </row>
    <row r="11" spans="1:14" ht="19.5" customHeight="1">
      <c r="B11" s="32" t="s">
        <v>66</v>
      </c>
      <c r="C11" s="57"/>
      <c r="D11" s="57"/>
      <c r="E11" s="57"/>
      <c r="F11" s="57"/>
      <c r="G11" s="57"/>
      <c r="H11" s="57"/>
      <c r="K11" s="288"/>
      <c r="L11" s="288"/>
      <c r="M11" s="289"/>
      <c r="N11" s="33"/>
    </row>
    <row r="12" spans="1:14" ht="12.2" customHeight="1"/>
    <row r="13" spans="1:14" ht="19.5" customHeight="1">
      <c r="B13" s="282" t="s">
        <v>67</v>
      </c>
      <c r="C13" s="282"/>
      <c r="D13" s="282"/>
      <c r="E13" s="282"/>
      <c r="F13" s="282"/>
      <c r="G13" s="283" t="s">
        <v>164</v>
      </c>
      <c r="H13" s="284"/>
      <c r="I13" s="60"/>
      <c r="J13" s="31" t="s">
        <v>68</v>
      </c>
    </row>
    <row r="14" spans="1:14" ht="10.7" customHeight="1">
      <c r="B14" s="59"/>
      <c r="C14" s="59"/>
      <c r="D14" s="59"/>
      <c r="E14" s="59"/>
      <c r="F14" s="59"/>
      <c r="G14" s="61"/>
      <c r="H14" s="61"/>
      <c r="I14" s="60"/>
    </row>
    <row r="15" spans="1:14" ht="18.75" customHeight="1">
      <c r="B15" s="37"/>
      <c r="C15" s="225"/>
      <c r="D15" s="54" t="s">
        <v>37</v>
      </c>
      <c r="E15" s="225"/>
      <c r="F15" s="54" t="s">
        <v>38</v>
      </c>
      <c r="G15" s="225"/>
      <c r="H15" s="54" t="s">
        <v>158</v>
      </c>
      <c r="I15" s="37"/>
    </row>
    <row r="16" spans="1:14" ht="9.9499999999999993" customHeight="1">
      <c r="B16" s="37"/>
      <c r="C16" s="62"/>
      <c r="D16" s="54"/>
      <c r="E16" s="62"/>
      <c r="F16" s="54"/>
      <c r="G16" s="62"/>
      <c r="H16" s="54"/>
      <c r="I16" s="37"/>
    </row>
    <row r="17" spans="2:15" ht="26.25" customHeight="1">
      <c r="B17" s="63"/>
      <c r="C17" s="64" t="s">
        <v>39</v>
      </c>
      <c r="D17" s="65"/>
      <c r="E17" s="65"/>
      <c r="F17" s="285" t="s">
        <v>87</v>
      </c>
      <c r="G17" s="286"/>
      <c r="H17" s="287"/>
      <c r="I17" s="66"/>
      <c r="J17" s="67" t="s">
        <v>69</v>
      </c>
      <c r="K17" s="223" t="s">
        <v>87</v>
      </c>
      <c r="L17" s="34"/>
      <c r="M17" s="68" t="s">
        <v>70</v>
      </c>
      <c r="N17" s="224" t="s">
        <v>87</v>
      </c>
    </row>
    <row r="18" spans="2:15" ht="19.5" customHeight="1">
      <c r="B18" s="35" t="s">
        <v>42</v>
      </c>
    </row>
    <row r="19" spans="2:15" ht="13.5" customHeight="1">
      <c r="B19" s="36" t="s">
        <v>71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2:15" ht="13.5" customHeight="1">
      <c r="B20" s="36" t="s">
        <v>45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2:15" ht="13.5" customHeight="1">
      <c r="B21" s="36" t="s">
        <v>72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pans="2:15" ht="13.5" customHeight="1">
      <c r="B22" s="36" t="s">
        <v>73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2:15" ht="13.5" customHeight="1">
      <c r="B23" s="36" t="s">
        <v>74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2:15" ht="13.5" customHeight="1">
      <c r="B24" s="36" t="s">
        <v>41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2:15" ht="6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2:15" ht="13.5" customHeight="1">
      <c r="B26" s="38" t="s">
        <v>43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O26" s="69"/>
    </row>
    <row r="27" spans="2:15" ht="13.5" customHeight="1">
      <c r="B27" s="37" t="s">
        <v>44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2:15" ht="13.5" customHeight="1">
      <c r="B28" s="37" t="s">
        <v>46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2:15" ht="13.5" customHeight="1">
      <c r="B29" s="37" t="s">
        <v>47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2:15" ht="3.75" customHeight="1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spans="2:15" ht="13.5" customHeight="1">
      <c r="B31" s="43" t="s">
        <v>75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53"/>
    </row>
    <row r="32" spans="2:15" ht="4.5" customHeight="1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5"/>
    </row>
    <row r="33" spans="2:14" ht="13.5" customHeight="1">
      <c r="B33" s="40" t="s">
        <v>76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5"/>
    </row>
    <row r="34" spans="2:14" ht="13.5" customHeight="1">
      <c r="B34" s="40" t="s">
        <v>48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5"/>
    </row>
    <row r="35" spans="2:14" ht="13.5" customHeight="1">
      <c r="B35" s="40" t="s">
        <v>77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5"/>
    </row>
    <row r="36" spans="2:14" ht="4.5" customHeight="1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5"/>
    </row>
    <row r="37" spans="2:14" ht="13.5" customHeight="1">
      <c r="B37" s="40"/>
      <c r="C37" s="225"/>
      <c r="D37" s="41" t="s">
        <v>78</v>
      </c>
      <c r="E37" s="41"/>
      <c r="F37" s="41"/>
      <c r="G37" s="41"/>
      <c r="H37" s="41"/>
      <c r="I37" s="41"/>
      <c r="J37" s="41"/>
      <c r="K37" s="41"/>
      <c r="L37" s="41"/>
      <c r="M37" s="41"/>
      <c r="N37" s="45"/>
    </row>
    <row r="38" spans="2:14" ht="7.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5"/>
    </row>
    <row r="39" spans="2:14" ht="13.5" customHeight="1">
      <c r="B39" s="40"/>
      <c r="C39" s="225"/>
      <c r="D39" s="41" t="s">
        <v>79</v>
      </c>
      <c r="E39" s="41"/>
      <c r="F39" s="41"/>
      <c r="G39" s="41"/>
      <c r="H39" s="41"/>
      <c r="I39" s="41"/>
      <c r="J39" s="41"/>
      <c r="K39" s="41"/>
      <c r="L39" s="41"/>
      <c r="M39" s="41"/>
      <c r="N39" s="45"/>
    </row>
    <row r="40" spans="2:14" ht="13.5" customHeight="1">
      <c r="B40" s="40"/>
      <c r="C40" s="41"/>
      <c r="D40" s="41" t="s">
        <v>80</v>
      </c>
      <c r="E40" s="41"/>
      <c r="F40" s="41"/>
      <c r="G40" s="41"/>
      <c r="H40" s="41"/>
      <c r="I40" s="41"/>
      <c r="J40" s="41"/>
      <c r="K40" s="41"/>
      <c r="L40" s="41"/>
      <c r="M40" s="41"/>
      <c r="N40" s="45"/>
    </row>
    <row r="41" spans="2:14" ht="13.5" customHeight="1">
      <c r="B41" s="40"/>
      <c r="C41" s="225"/>
      <c r="D41" s="41" t="s">
        <v>49</v>
      </c>
      <c r="E41" s="41"/>
      <c r="F41" s="41"/>
      <c r="G41" s="41"/>
      <c r="H41" s="41"/>
      <c r="I41" s="41"/>
      <c r="J41" s="41"/>
      <c r="K41" s="41"/>
      <c r="L41" s="41"/>
      <c r="M41" s="41"/>
      <c r="N41" s="45"/>
    </row>
    <row r="42" spans="2:14" ht="13.5" customHeight="1">
      <c r="B42" s="40"/>
      <c r="C42" s="41"/>
      <c r="D42" s="41" t="s">
        <v>81</v>
      </c>
      <c r="E42" s="41"/>
      <c r="F42" s="41"/>
      <c r="G42" s="41"/>
      <c r="H42" s="41"/>
      <c r="I42" s="41"/>
      <c r="J42" s="41"/>
      <c r="K42" s="41"/>
      <c r="L42" s="41"/>
      <c r="M42" s="41"/>
      <c r="N42" s="45"/>
    </row>
    <row r="43" spans="2:14" ht="8.25" customHeight="1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5"/>
    </row>
    <row r="44" spans="2:14" ht="13.5" customHeight="1">
      <c r="B44" s="44" t="s">
        <v>50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5"/>
    </row>
    <row r="45" spans="2:14" ht="13.5" customHeight="1">
      <c r="B45" s="40" t="s">
        <v>51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5"/>
    </row>
    <row r="46" spans="2:14" ht="13.5" customHeight="1">
      <c r="B46" s="40" t="s">
        <v>82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5"/>
    </row>
    <row r="47" spans="2:14" ht="13.5" customHeight="1">
      <c r="B47" s="40" t="s">
        <v>52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5"/>
    </row>
    <row r="48" spans="2:14" ht="6" customHeight="1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5"/>
    </row>
    <row r="49" spans="2:14" ht="13.5" customHeight="1">
      <c r="B49" s="44" t="s">
        <v>53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5"/>
    </row>
    <row r="50" spans="2:14" ht="13.5" customHeight="1">
      <c r="B50" s="40" t="s">
        <v>55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5"/>
    </row>
    <row r="51" spans="2:14" ht="13.5" customHeight="1">
      <c r="B51" s="40" t="s">
        <v>54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5"/>
    </row>
    <row r="52" spans="2:14" ht="13.5" customHeight="1">
      <c r="B52" s="40" t="s">
        <v>56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45"/>
    </row>
    <row r="53" spans="2:14" ht="6" customHeight="1">
      <c r="B53" s="46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45"/>
    </row>
    <row r="54" spans="2:14" ht="13.5" customHeight="1">
      <c r="B54" s="44" t="s">
        <v>57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45"/>
    </row>
    <row r="55" spans="2:14" ht="13.5" customHeight="1">
      <c r="B55" s="40" t="s">
        <v>58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45"/>
    </row>
    <row r="56" spans="2:14" ht="13.5" customHeight="1">
      <c r="B56" s="40" t="s">
        <v>83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45"/>
    </row>
    <row r="57" spans="2:14" ht="13.5" customHeight="1">
      <c r="B57" s="40" t="s">
        <v>59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45"/>
    </row>
    <row r="58" spans="2:14" ht="13.5" customHeight="1">
      <c r="B58" s="42" t="s">
        <v>60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8"/>
    </row>
    <row r="59" spans="2:14" ht="5.25" customHeight="1"/>
    <row r="60" spans="2:14" ht="13.5" customHeight="1">
      <c r="B60" s="36" t="s">
        <v>84</v>
      </c>
    </row>
    <row r="61" spans="2:14" ht="14.25" customHeight="1">
      <c r="B61" s="36" t="s">
        <v>61</v>
      </c>
    </row>
  </sheetData>
  <sheetProtection algorithmName="SHA-512" hashValue="9XTcPF/N9mwdvVrNNQA5Ew8o1f49107TsrArDUuRlE+YfKQpA1pgi1sEd7cD5ZIRiIjGZjqDF7u45DeDogc4Cg==" saltValue="dBGoJF4ygdF8kmxw1tE3mw==" spinCount="100000" sheet="1" objects="1" scenarios="1" selectLockedCells="1"/>
  <mergeCells count="5">
    <mergeCell ref="B13:F13"/>
    <mergeCell ref="G13:H13"/>
    <mergeCell ref="F17:H17"/>
    <mergeCell ref="K10:M10"/>
    <mergeCell ref="K11:M11"/>
  </mergeCells>
  <pageMargins left="0.39370078740157483" right="0.19685039370078741" top="0.47244094488188981" bottom="0.23622047244094491" header="0.31496062992125984" footer="0.15748031496062992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168"/>
  <sheetViews>
    <sheetView zoomScale="85" zoomScaleNormal="85" workbookViewId="0">
      <pane ySplit="14" topLeftCell="A15" activePane="bottomLeft" state="frozen"/>
      <selection activeCell="B16" sqref="B16"/>
      <selection pane="bottomLeft" activeCell="AD1" sqref="AD1:AR1"/>
    </sheetView>
  </sheetViews>
  <sheetFormatPr baseColWidth="10" defaultRowHeight="12.75"/>
  <cols>
    <col min="1" max="1" width="5" style="3" customWidth="1"/>
    <col min="2" max="2" width="11.7109375" style="3" customWidth="1"/>
    <col min="3" max="3" width="5.42578125" style="3" customWidth="1"/>
    <col min="4" max="4" width="3.42578125" style="16" customWidth="1"/>
    <col min="5" max="5" width="3.28515625" style="17" customWidth="1"/>
    <col min="6" max="7" width="3.28515625" style="18" customWidth="1"/>
    <col min="8" max="47" width="3.28515625" style="16" customWidth="1"/>
    <col min="48" max="48" width="5.140625" style="3" customWidth="1"/>
    <col min="49" max="49" width="11.5703125" style="3" customWidth="1"/>
    <col min="50" max="50" width="11.42578125" style="1" hidden="1" customWidth="1"/>
    <col min="51" max="51" width="3.7109375" style="1" hidden="1" customWidth="1"/>
    <col min="52" max="53" width="3" style="1" hidden="1" customWidth="1"/>
    <col min="54" max="54" width="10.5703125" style="1" hidden="1" customWidth="1"/>
    <col min="55" max="57" width="11.42578125" style="1" hidden="1" customWidth="1"/>
    <col min="58" max="58" width="23" style="1" hidden="1" customWidth="1"/>
    <col min="59" max="16384" width="11.42578125" style="1"/>
  </cols>
  <sheetData>
    <row r="1" spans="1:58" ht="19.5" customHeight="1" thickBot="1">
      <c r="A1" s="347" t="s">
        <v>33</v>
      </c>
      <c r="B1" s="348"/>
      <c r="C1" s="348"/>
      <c r="D1" s="348"/>
      <c r="E1" s="348"/>
      <c r="F1" s="348"/>
      <c r="G1" s="348"/>
      <c r="H1" s="348"/>
      <c r="I1" s="348"/>
      <c r="J1" s="349"/>
      <c r="K1" s="18"/>
      <c r="L1" s="350" t="s">
        <v>156</v>
      </c>
      <c r="M1" s="351"/>
      <c r="N1" s="351"/>
      <c r="O1" s="352"/>
      <c r="P1" s="18"/>
      <c r="Q1" s="18"/>
      <c r="R1" s="18"/>
      <c r="S1" s="18"/>
      <c r="T1" s="18"/>
      <c r="U1" s="18"/>
      <c r="V1" s="18"/>
      <c r="W1" s="18"/>
      <c r="X1" s="353" t="s">
        <v>39</v>
      </c>
      <c r="Y1" s="354"/>
      <c r="Z1" s="354"/>
      <c r="AA1" s="354"/>
      <c r="AB1" s="354"/>
      <c r="AC1" s="355"/>
      <c r="AD1" s="356" t="s">
        <v>87</v>
      </c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7"/>
      <c r="AP1" s="357"/>
      <c r="AQ1" s="357"/>
      <c r="AR1" s="358"/>
    </row>
    <row r="2" spans="1:58" ht="23.25" customHeight="1">
      <c r="A2" s="359" t="str">
        <f>IF(BB14&gt;0,"Achtung: je Zeile nur 1 Stück eintragen","")</f>
        <v/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  <c r="AN2" s="359"/>
      <c r="AO2" s="359"/>
      <c r="AP2" s="359"/>
      <c r="AQ2" s="359"/>
      <c r="AR2" s="359"/>
      <c r="AS2" s="359"/>
      <c r="AT2" s="359"/>
      <c r="AU2" s="359"/>
      <c r="AV2" s="359"/>
      <c r="AW2" s="24"/>
    </row>
    <row r="3" spans="1:58" ht="14.25" customHeight="1">
      <c r="A3" s="316" t="s">
        <v>1</v>
      </c>
      <c r="B3" s="361" t="s">
        <v>34</v>
      </c>
      <c r="C3" s="363" t="s">
        <v>86</v>
      </c>
      <c r="D3" s="319" t="s">
        <v>35</v>
      </c>
      <c r="E3" s="320"/>
      <c r="F3" s="321"/>
      <c r="G3" s="338" t="s">
        <v>10</v>
      </c>
      <c r="H3" s="339"/>
      <c r="I3" s="339"/>
      <c r="J3" s="339"/>
      <c r="K3" s="339"/>
      <c r="L3" s="340"/>
      <c r="M3" s="319" t="s">
        <v>21</v>
      </c>
      <c r="N3" s="320"/>
      <c r="O3" s="320"/>
      <c r="P3" s="320"/>
      <c r="Q3" s="320"/>
      <c r="R3" s="320"/>
      <c r="S3" s="321"/>
      <c r="T3" s="338" t="s">
        <v>24</v>
      </c>
      <c r="U3" s="339"/>
      <c r="V3" s="339"/>
      <c r="W3" s="339"/>
      <c r="X3" s="339"/>
      <c r="Y3" s="339"/>
      <c r="Z3" s="340"/>
      <c r="AA3" s="319" t="s">
        <v>25</v>
      </c>
      <c r="AB3" s="320"/>
      <c r="AC3" s="320"/>
      <c r="AD3" s="320"/>
      <c r="AE3" s="320"/>
      <c r="AF3" s="320"/>
      <c r="AG3" s="321"/>
      <c r="AH3" s="338" t="s">
        <v>26</v>
      </c>
      <c r="AI3" s="339"/>
      <c r="AJ3" s="339"/>
      <c r="AK3" s="339"/>
      <c r="AL3" s="339"/>
      <c r="AM3" s="339"/>
      <c r="AN3" s="340"/>
      <c r="AO3" s="319" t="s">
        <v>27</v>
      </c>
      <c r="AP3" s="320"/>
      <c r="AQ3" s="320"/>
      <c r="AR3" s="320"/>
      <c r="AS3" s="320"/>
      <c r="AT3" s="320"/>
      <c r="AU3" s="321"/>
      <c r="AV3" s="341" t="s">
        <v>170</v>
      </c>
      <c r="AW3" s="342"/>
    </row>
    <row r="4" spans="1:58" ht="9.1999999999999993" customHeight="1">
      <c r="A4" s="316"/>
      <c r="B4" s="361"/>
      <c r="C4" s="363"/>
      <c r="D4" s="314" t="s">
        <v>2</v>
      </c>
      <c r="E4" s="365" t="s">
        <v>3</v>
      </c>
      <c r="F4" s="314" t="s">
        <v>85</v>
      </c>
      <c r="G4" s="309" t="s">
        <v>5</v>
      </c>
      <c r="H4" s="309" t="s">
        <v>6</v>
      </c>
      <c r="I4" s="367" t="s">
        <v>9</v>
      </c>
      <c r="J4" s="367"/>
      <c r="K4" s="328" t="s">
        <v>11</v>
      </c>
      <c r="L4" s="328"/>
      <c r="M4" s="329" t="s">
        <v>17</v>
      </c>
      <c r="N4" s="330"/>
      <c r="O4" s="330"/>
      <c r="P4" s="331"/>
      <c r="Q4" s="314" t="s">
        <v>18</v>
      </c>
      <c r="R4" s="314" t="s">
        <v>19</v>
      </c>
      <c r="S4" s="314" t="s">
        <v>20</v>
      </c>
      <c r="T4" s="335" t="s">
        <v>2</v>
      </c>
      <c r="U4" s="336"/>
      <c r="V4" s="336"/>
      <c r="W4" s="337"/>
      <c r="X4" s="309" t="s">
        <v>22</v>
      </c>
      <c r="Y4" s="309" t="s">
        <v>23</v>
      </c>
      <c r="Z4" s="309" t="s">
        <v>4</v>
      </c>
      <c r="AA4" s="329" t="s">
        <v>17</v>
      </c>
      <c r="AB4" s="330"/>
      <c r="AC4" s="330"/>
      <c r="AD4" s="331"/>
      <c r="AE4" s="314" t="s">
        <v>18</v>
      </c>
      <c r="AF4" s="314" t="s">
        <v>19</v>
      </c>
      <c r="AG4" s="314" t="s">
        <v>20</v>
      </c>
      <c r="AH4" s="322" t="s">
        <v>17</v>
      </c>
      <c r="AI4" s="323"/>
      <c r="AJ4" s="323"/>
      <c r="AK4" s="324"/>
      <c r="AL4" s="309" t="s">
        <v>18</v>
      </c>
      <c r="AM4" s="309" t="s">
        <v>19</v>
      </c>
      <c r="AN4" s="309" t="s">
        <v>20</v>
      </c>
      <c r="AO4" s="311" t="s">
        <v>28</v>
      </c>
      <c r="AP4" s="312"/>
      <c r="AQ4" s="312"/>
      <c r="AR4" s="313"/>
      <c r="AS4" s="314" t="s">
        <v>29</v>
      </c>
      <c r="AT4" s="314" t="s">
        <v>30</v>
      </c>
      <c r="AU4" s="314" t="s">
        <v>31</v>
      </c>
      <c r="AV4" s="343"/>
      <c r="AW4" s="344"/>
    </row>
    <row r="5" spans="1:58" ht="9.9499999999999993" hidden="1" customHeight="1">
      <c r="A5" s="316"/>
      <c r="B5" s="361"/>
      <c r="C5" s="363"/>
      <c r="D5" s="314"/>
      <c r="E5" s="365"/>
      <c r="F5" s="314"/>
      <c r="G5" s="309"/>
      <c r="H5" s="309"/>
      <c r="I5" s="367"/>
      <c r="J5" s="367"/>
      <c r="K5" s="328"/>
      <c r="L5" s="328"/>
      <c r="M5" s="332"/>
      <c r="N5" s="333"/>
      <c r="O5" s="333"/>
      <c r="P5" s="334"/>
      <c r="Q5" s="314"/>
      <c r="R5" s="314"/>
      <c r="S5" s="314"/>
      <c r="T5" s="11"/>
      <c r="U5" s="11"/>
      <c r="V5" s="12"/>
      <c r="W5" s="12"/>
      <c r="X5" s="309"/>
      <c r="Y5" s="309"/>
      <c r="Z5" s="309"/>
      <c r="AA5" s="332"/>
      <c r="AB5" s="333"/>
      <c r="AC5" s="333"/>
      <c r="AD5" s="334"/>
      <c r="AE5" s="314"/>
      <c r="AF5" s="314"/>
      <c r="AG5" s="314"/>
      <c r="AH5" s="325"/>
      <c r="AI5" s="326"/>
      <c r="AJ5" s="326"/>
      <c r="AK5" s="327"/>
      <c r="AL5" s="309"/>
      <c r="AM5" s="309"/>
      <c r="AN5" s="309"/>
      <c r="AO5" s="240"/>
      <c r="AP5" s="240"/>
      <c r="AQ5" s="241"/>
      <c r="AR5" s="241"/>
      <c r="AS5" s="314"/>
      <c r="AT5" s="314"/>
      <c r="AU5" s="314"/>
      <c r="AV5" s="343"/>
      <c r="AW5" s="344"/>
    </row>
    <row r="6" spans="1:58" ht="34.5" customHeight="1">
      <c r="A6" s="316"/>
      <c r="B6" s="361"/>
      <c r="C6" s="363"/>
      <c r="D6" s="314"/>
      <c r="E6" s="365"/>
      <c r="F6" s="314"/>
      <c r="G6" s="309"/>
      <c r="H6" s="309"/>
      <c r="I6" s="367"/>
      <c r="J6" s="367"/>
      <c r="K6" s="328"/>
      <c r="L6" s="328"/>
      <c r="M6" s="237" t="s">
        <v>14</v>
      </c>
      <c r="N6" s="304" t="s">
        <v>15</v>
      </c>
      <c r="O6" s="304"/>
      <c r="P6" s="237" t="s">
        <v>16</v>
      </c>
      <c r="Q6" s="314"/>
      <c r="R6" s="314"/>
      <c r="S6" s="314"/>
      <c r="T6" s="316" t="s">
        <v>14</v>
      </c>
      <c r="U6" s="316"/>
      <c r="V6" s="316" t="s">
        <v>15</v>
      </c>
      <c r="W6" s="316"/>
      <c r="X6" s="309"/>
      <c r="Y6" s="309"/>
      <c r="Z6" s="309"/>
      <c r="AA6" s="237" t="s">
        <v>14</v>
      </c>
      <c r="AB6" s="304" t="s">
        <v>15</v>
      </c>
      <c r="AC6" s="304"/>
      <c r="AD6" s="237" t="s">
        <v>16</v>
      </c>
      <c r="AE6" s="314"/>
      <c r="AF6" s="314"/>
      <c r="AG6" s="314"/>
      <c r="AH6" s="128" t="s">
        <v>14</v>
      </c>
      <c r="AI6" s="316" t="s">
        <v>15</v>
      </c>
      <c r="AJ6" s="316"/>
      <c r="AK6" s="128" t="s">
        <v>16</v>
      </c>
      <c r="AL6" s="309"/>
      <c r="AM6" s="309"/>
      <c r="AN6" s="309"/>
      <c r="AO6" s="304" t="s">
        <v>14</v>
      </c>
      <c r="AP6" s="304"/>
      <c r="AQ6" s="304" t="s">
        <v>15</v>
      </c>
      <c r="AR6" s="304"/>
      <c r="AS6" s="314"/>
      <c r="AT6" s="314"/>
      <c r="AU6" s="314"/>
      <c r="AV6" s="343"/>
      <c r="AW6" s="344"/>
    </row>
    <row r="7" spans="1:58" s="4" customFormat="1" ht="36.75" customHeight="1">
      <c r="A7" s="360"/>
      <c r="B7" s="362"/>
      <c r="C7" s="364"/>
      <c r="D7" s="315"/>
      <c r="E7" s="366"/>
      <c r="F7" s="315"/>
      <c r="G7" s="310"/>
      <c r="H7" s="310"/>
      <c r="I7" s="129" t="s">
        <v>7</v>
      </c>
      <c r="J7" s="129" t="s">
        <v>8</v>
      </c>
      <c r="K7" s="129" t="s">
        <v>7</v>
      </c>
      <c r="L7" s="129" t="s">
        <v>8</v>
      </c>
      <c r="M7" s="238"/>
      <c r="N7" s="238" t="s">
        <v>12</v>
      </c>
      <c r="O7" s="238" t="s">
        <v>13</v>
      </c>
      <c r="P7" s="238"/>
      <c r="Q7" s="315"/>
      <c r="R7" s="315"/>
      <c r="S7" s="315"/>
      <c r="T7" s="26" t="s">
        <v>12</v>
      </c>
      <c r="U7" s="26" t="s">
        <v>13</v>
      </c>
      <c r="V7" s="26" t="s">
        <v>12</v>
      </c>
      <c r="W7" s="26" t="s">
        <v>13</v>
      </c>
      <c r="X7" s="310"/>
      <c r="Y7" s="310"/>
      <c r="Z7" s="310"/>
      <c r="AA7" s="238"/>
      <c r="AB7" s="239" t="s">
        <v>12</v>
      </c>
      <c r="AC7" s="239" t="s">
        <v>13</v>
      </c>
      <c r="AD7" s="239"/>
      <c r="AE7" s="315"/>
      <c r="AF7" s="315"/>
      <c r="AG7" s="315"/>
      <c r="AH7" s="28"/>
      <c r="AI7" s="28" t="s">
        <v>12</v>
      </c>
      <c r="AJ7" s="28" t="s">
        <v>13</v>
      </c>
      <c r="AK7" s="28"/>
      <c r="AL7" s="310"/>
      <c r="AM7" s="310"/>
      <c r="AN7" s="310"/>
      <c r="AO7" s="239" t="s">
        <v>12</v>
      </c>
      <c r="AP7" s="239" t="s">
        <v>13</v>
      </c>
      <c r="AQ7" s="239" t="s">
        <v>12</v>
      </c>
      <c r="AR7" s="239" t="s">
        <v>13</v>
      </c>
      <c r="AS7" s="315"/>
      <c r="AT7" s="315"/>
      <c r="AU7" s="315"/>
      <c r="AV7" s="345"/>
      <c r="AW7" s="346"/>
    </row>
    <row r="8" spans="1:58" ht="18.75" customHeight="1">
      <c r="A8" s="305" t="s">
        <v>151</v>
      </c>
      <c r="B8" s="306"/>
      <c r="C8" s="307"/>
      <c r="D8" s="242">
        <f>D9+D10</f>
        <v>0</v>
      </c>
      <c r="E8" s="243">
        <f>E9+E10</f>
        <v>0</v>
      </c>
      <c r="F8" s="243">
        <f>F9+F10</f>
        <v>0</v>
      </c>
      <c r="G8" s="244">
        <f t="shared" ref="G8:AU8" si="0">G9+G10</f>
        <v>0</v>
      </c>
      <c r="H8" s="244">
        <f t="shared" si="0"/>
        <v>0</v>
      </c>
      <c r="I8" s="244">
        <f t="shared" si="0"/>
        <v>0</v>
      </c>
      <c r="J8" s="244">
        <f t="shared" si="0"/>
        <v>0</v>
      </c>
      <c r="K8" s="244">
        <f t="shared" si="0"/>
        <v>0</v>
      </c>
      <c r="L8" s="244">
        <f t="shared" si="0"/>
        <v>0</v>
      </c>
      <c r="M8" s="243">
        <f t="shared" si="0"/>
        <v>0</v>
      </c>
      <c r="N8" s="243">
        <f t="shared" si="0"/>
        <v>0</v>
      </c>
      <c r="O8" s="243">
        <f t="shared" si="0"/>
        <v>0</v>
      </c>
      <c r="P8" s="243">
        <f t="shared" si="0"/>
        <v>0</v>
      </c>
      <c r="Q8" s="243">
        <f t="shared" si="0"/>
        <v>0</v>
      </c>
      <c r="R8" s="243">
        <f t="shared" si="0"/>
        <v>0</v>
      </c>
      <c r="S8" s="243">
        <f t="shared" si="0"/>
        <v>0</v>
      </c>
      <c r="T8" s="244">
        <f t="shared" si="0"/>
        <v>0</v>
      </c>
      <c r="U8" s="244">
        <f t="shared" si="0"/>
        <v>0</v>
      </c>
      <c r="V8" s="244">
        <f t="shared" si="0"/>
        <v>0</v>
      </c>
      <c r="W8" s="244">
        <f t="shared" si="0"/>
        <v>0</v>
      </c>
      <c r="X8" s="244">
        <f t="shared" si="0"/>
        <v>0</v>
      </c>
      <c r="Y8" s="244">
        <f t="shared" si="0"/>
        <v>0</v>
      </c>
      <c r="Z8" s="244">
        <f t="shared" si="0"/>
        <v>0</v>
      </c>
      <c r="AA8" s="243">
        <f t="shared" si="0"/>
        <v>0</v>
      </c>
      <c r="AB8" s="243">
        <f t="shared" si="0"/>
        <v>0</v>
      </c>
      <c r="AC8" s="243">
        <f t="shared" si="0"/>
        <v>0</v>
      </c>
      <c r="AD8" s="243">
        <f t="shared" si="0"/>
        <v>0</v>
      </c>
      <c r="AE8" s="243">
        <f t="shared" si="0"/>
        <v>0</v>
      </c>
      <c r="AF8" s="243">
        <f t="shared" si="0"/>
        <v>0</v>
      </c>
      <c r="AG8" s="243">
        <f t="shared" si="0"/>
        <v>0</v>
      </c>
      <c r="AH8" s="244">
        <f t="shared" si="0"/>
        <v>0</v>
      </c>
      <c r="AI8" s="244">
        <f t="shared" si="0"/>
        <v>0</v>
      </c>
      <c r="AJ8" s="244">
        <f t="shared" si="0"/>
        <v>0</v>
      </c>
      <c r="AK8" s="244">
        <f t="shared" si="0"/>
        <v>0</v>
      </c>
      <c r="AL8" s="244">
        <f t="shared" si="0"/>
        <v>0</v>
      </c>
      <c r="AM8" s="244">
        <f t="shared" si="0"/>
        <v>0</v>
      </c>
      <c r="AN8" s="244">
        <f t="shared" si="0"/>
        <v>0</v>
      </c>
      <c r="AO8" s="243">
        <f t="shared" si="0"/>
        <v>0</v>
      </c>
      <c r="AP8" s="243">
        <f t="shared" si="0"/>
        <v>0</v>
      </c>
      <c r="AQ8" s="243">
        <f t="shared" si="0"/>
        <v>0</v>
      </c>
      <c r="AR8" s="243">
        <f t="shared" si="0"/>
        <v>0</v>
      </c>
      <c r="AS8" s="243">
        <f t="shared" si="0"/>
        <v>0</v>
      </c>
      <c r="AT8" s="243">
        <f t="shared" si="0"/>
        <v>0</v>
      </c>
      <c r="AU8" s="243">
        <f t="shared" si="0"/>
        <v>0</v>
      </c>
      <c r="AV8" s="317"/>
      <c r="AW8" s="307"/>
      <c r="BC8" s="29">
        <v>45658</v>
      </c>
      <c r="BD8" s="29"/>
    </row>
    <row r="9" spans="1:58" ht="36" hidden="1" customHeight="1">
      <c r="A9" s="227"/>
      <c r="B9" s="227" t="s">
        <v>62</v>
      </c>
      <c r="C9" s="227"/>
      <c r="D9" s="245">
        <f t="shared" ref="D9:AU9" si="1">COUNTIF(D15:D155,"1")</f>
        <v>0</v>
      </c>
      <c r="E9" s="245">
        <f t="shared" si="1"/>
        <v>0</v>
      </c>
      <c r="F9" s="245">
        <f t="shared" si="1"/>
        <v>0</v>
      </c>
      <c r="G9" s="246">
        <f t="shared" si="1"/>
        <v>0</v>
      </c>
      <c r="H9" s="246">
        <f t="shared" si="1"/>
        <v>0</v>
      </c>
      <c r="I9" s="246">
        <f t="shared" si="1"/>
        <v>0</v>
      </c>
      <c r="J9" s="246">
        <f t="shared" si="1"/>
        <v>0</v>
      </c>
      <c r="K9" s="246">
        <f t="shared" si="1"/>
        <v>0</v>
      </c>
      <c r="L9" s="246">
        <f t="shared" si="1"/>
        <v>0</v>
      </c>
      <c r="M9" s="245">
        <f t="shared" si="1"/>
        <v>0</v>
      </c>
      <c r="N9" s="245">
        <f t="shared" si="1"/>
        <v>0</v>
      </c>
      <c r="O9" s="245">
        <f t="shared" si="1"/>
        <v>0</v>
      </c>
      <c r="P9" s="245">
        <f t="shared" si="1"/>
        <v>0</v>
      </c>
      <c r="Q9" s="245">
        <f t="shared" si="1"/>
        <v>0</v>
      </c>
      <c r="R9" s="245">
        <f t="shared" si="1"/>
        <v>0</v>
      </c>
      <c r="S9" s="245">
        <f t="shared" si="1"/>
        <v>0</v>
      </c>
      <c r="T9" s="246">
        <f t="shared" si="1"/>
        <v>0</v>
      </c>
      <c r="U9" s="246">
        <f t="shared" si="1"/>
        <v>0</v>
      </c>
      <c r="V9" s="246">
        <f t="shared" si="1"/>
        <v>0</v>
      </c>
      <c r="W9" s="246">
        <f t="shared" si="1"/>
        <v>0</v>
      </c>
      <c r="X9" s="246">
        <f t="shared" si="1"/>
        <v>0</v>
      </c>
      <c r="Y9" s="246">
        <f t="shared" si="1"/>
        <v>0</v>
      </c>
      <c r="Z9" s="246">
        <f t="shared" si="1"/>
        <v>0</v>
      </c>
      <c r="AA9" s="245">
        <f t="shared" si="1"/>
        <v>0</v>
      </c>
      <c r="AB9" s="245">
        <f t="shared" si="1"/>
        <v>0</v>
      </c>
      <c r="AC9" s="245">
        <f t="shared" si="1"/>
        <v>0</v>
      </c>
      <c r="AD9" s="245">
        <f t="shared" si="1"/>
        <v>0</v>
      </c>
      <c r="AE9" s="245">
        <f t="shared" si="1"/>
        <v>0</v>
      </c>
      <c r="AF9" s="245">
        <f t="shared" si="1"/>
        <v>0</v>
      </c>
      <c r="AG9" s="245">
        <f t="shared" si="1"/>
        <v>0</v>
      </c>
      <c r="AH9" s="246">
        <f t="shared" si="1"/>
        <v>0</v>
      </c>
      <c r="AI9" s="246">
        <f t="shared" si="1"/>
        <v>0</v>
      </c>
      <c r="AJ9" s="246">
        <f t="shared" si="1"/>
        <v>0</v>
      </c>
      <c r="AK9" s="246">
        <f t="shared" si="1"/>
        <v>0</v>
      </c>
      <c r="AL9" s="246">
        <f t="shared" si="1"/>
        <v>0</v>
      </c>
      <c r="AM9" s="246">
        <f t="shared" si="1"/>
        <v>0</v>
      </c>
      <c r="AN9" s="246">
        <f t="shared" si="1"/>
        <v>0</v>
      </c>
      <c r="AO9" s="245">
        <f t="shared" si="1"/>
        <v>0</v>
      </c>
      <c r="AP9" s="245">
        <f t="shared" si="1"/>
        <v>0</v>
      </c>
      <c r="AQ9" s="245">
        <f t="shared" si="1"/>
        <v>0</v>
      </c>
      <c r="AR9" s="245">
        <f t="shared" si="1"/>
        <v>0</v>
      </c>
      <c r="AS9" s="245">
        <f t="shared" si="1"/>
        <v>0</v>
      </c>
      <c r="AT9" s="245">
        <f t="shared" si="1"/>
        <v>0</v>
      </c>
      <c r="AU9" s="245">
        <f t="shared" si="1"/>
        <v>0</v>
      </c>
      <c r="AV9" s="228"/>
      <c r="AW9" s="229"/>
      <c r="BC9" s="29"/>
      <c r="BD9" s="29"/>
    </row>
    <row r="10" spans="1:58" ht="36" hidden="1" customHeight="1">
      <c r="A10" s="227"/>
      <c r="B10" s="227" t="s">
        <v>63</v>
      </c>
      <c r="C10" s="227"/>
      <c r="D10" s="245">
        <f t="shared" ref="D10:AU10" si="2">COUNTIF(D15:D155,"x")</f>
        <v>0</v>
      </c>
      <c r="E10" s="245">
        <f t="shared" si="2"/>
        <v>0</v>
      </c>
      <c r="F10" s="245">
        <f t="shared" si="2"/>
        <v>0</v>
      </c>
      <c r="G10" s="246">
        <f t="shared" si="2"/>
        <v>0</v>
      </c>
      <c r="H10" s="246">
        <f t="shared" si="2"/>
        <v>0</v>
      </c>
      <c r="I10" s="246">
        <f t="shared" si="2"/>
        <v>0</v>
      </c>
      <c r="J10" s="246">
        <f t="shared" si="2"/>
        <v>0</v>
      </c>
      <c r="K10" s="246">
        <f t="shared" si="2"/>
        <v>0</v>
      </c>
      <c r="L10" s="246">
        <f t="shared" si="2"/>
        <v>0</v>
      </c>
      <c r="M10" s="245">
        <f t="shared" si="2"/>
        <v>0</v>
      </c>
      <c r="N10" s="245">
        <f t="shared" si="2"/>
        <v>0</v>
      </c>
      <c r="O10" s="245">
        <f t="shared" si="2"/>
        <v>0</v>
      </c>
      <c r="P10" s="245">
        <f t="shared" si="2"/>
        <v>0</v>
      </c>
      <c r="Q10" s="245">
        <f t="shared" si="2"/>
        <v>0</v>
      </c>
      <c r="R10" s="245">
        <f t="shared" si="2"/>
        <v>0</v>
      </c>
      <c r="S10" s="245">
        <f t="shared" si="2"/>
        <v>0</v>
      </c>
      <c r="T10" s="246">
        <f t="shared" si="2"/>
        <v>0</v>
      </c>
      <c r="U10" s="246">
        <f t="shared" si="2"/>
        <v>0</v>
      </c>
      <c r="V10" s="246">
        <f t="shared" si="2"/>
        <v>0</v>
      </c>
      <c r="W10" s="246">
        <f t="shared" si="2"/>
        <v>0</v>
      </c>
      <c r="X10" s="246">
        <f t="shared" si="2"/>
        <v>0</v>
      </c>
      <c r="Y10" s="246">
        <f t="shared" si="2"/>
        <v>0</v>
      </c>
      <c r="Z10" s="246">
        <f t="shared" si="2"/>
        <v>0</v>
      </c>
      <c r="AA10" s="245">
        <f t="shared" si="2"/>
        <v>0</v>
      </c>
      <c r="AB10" s="245">
        <f t="shared" si="2"/>
        <v>0</v>
      </c>
      <c r="AC10" s="245">
        <f t="shared" si="2"/>
        <v>0</v>
      </c>
      <c r="AD10" s="245">
        <f t="shared" si="2"/>
        <v>0</v>
      </c>
      <c r="AE10" s="245">
        <f t="shared" si="2"/>
        <v>0</v>
      </c>
      <c r="AF10" s="245">
        <f t="shared" si="2"/>
        <v>0</v>
      </c>
      <c r="AG10" s="245">
        <f t="shared" si="2"/>
        <v>0</v>
      </c>
      <c r="AH10" s="246">
        <f t="shared" si="2"/>
        <v>0</v>
      </c>
      <c r="AI10" s="246">
        <f t="shared" si="2"/>
        <v>0</v>
      </c>
      <c r="AJ10" s="246">
        <f t="shared" si="2"/>
        <v>0</v>
      </c>
      <c r="AK10" s="246">
        <f t="shared" si="2"/>
        <v>0</v>
      </c>
      <c r="AL10" s="246">
        <f t="shared" si="2"/>
        <v>0</v>
      </c>
      <c r="AM10" s="246">
        <f t="shared" si="2"/>
        <v>0</v>
      </c>
      <c r="AN10" s="246">
        <f t="shared" si="2"/>
        <v>0</v>
      </c>
      <c r="AO10" s="245">
        <f t="shared" si="2"/>
        <v>0</v>
      </c>
      <c r="AP10" s="245">
        <f t="shared" si="2"/>
        <v>0</v>
      </c>
      <c r="AQ10" s="245">
        <f t="shared" si="2"/>
        <v>0</v>
      </c>
      <c r="AR10" s="245">
        <f t="shared" si="2"/>
        <v>0</v>
      </c>
      <c r="AS10" s="245">
        <f t="shared" si="2"/>
        <v>0</v>
      </c>
      <c r="AT10" s="245">
        <f t="shared" si="2"/>
        <v>0</v>
      </c>
      <c r="AU10" s="245">
        <f t="shared" si="2"/>
        <v>0</v>
      </c>
      <c r="AV10" s="228"/>
      <c r="AW10" s="229"/>
      <c r="BC10" s="29"/>
      <c r="BD10" s="29"/>
    </row>
    <row r="11" spans="1:58" ht="19.5" customHeight="1">
      <c r="A11" s="305" t="s">
        <v>168</v>
      </c>
      <c r="B11" s="306"/>
      <c r="C11" s="307"/>
      <c r="D11" s="247">
        <f t="shared" ref="D11:AU11" si="3">COUNTIF(D15:D155,"v")</f>
        <v>0</v>
      </c>
      <c r="E11" s="247">
        <f t="shared" si="3"/>
        <v>0</v>
      </c>
      <c r="F11" s="247">
        <f t="shared" si="3"/>
        <v>0</v>
      </c>
      <c r="G11" s="248">
        <f t="shared" si="3"/>
        <v>0</v>
      </c>
      <c r="H11" s="248">
        <f t="shared" si="3"/>
        <v>0</v>
      </c>
      <c r="I11" s="248">
        <f t="shared" si="3"/>
        <v>0</v>
      </c>
      <c r="J11" s="248">
        <f t="shared" si="3"/>
        <v>0</v>
      </c>
      <c r="K11" s="248">
        <f t="shared" si="3"/>
        <v>0</v>
      </c>
      <c r="L11" s="248">
        <f t="shared" si="3"/>
        <v>0</v>
      </c>
      <c r="M11" s="247">
        <f t="shared" si="3"/>
        <v>0</v>
      </c>
      <c r="N11" s="247">
        <f t="shared" si="3"/>
        <v>0</v>
      </c>
      <c r="O11" s="247">
        <f t="shared" si="3"/>
        <v>0</v>
      </c>
      <c r="P11" s="247">
        <f t="shared" si="3"/>
        <v>0</v>
      </c>
      <c r="Q11" s="247">
        <f t="shared" si="3"/>
        <v>0</v>
      </c>
      <c r="R11" s="247">
        <f t="shared" si="3"/>
        <v>0</v>
      </c>
      <c r="S11" s="247">
        <f t="shared" si="3"/>
        <v>0</v>
      </c>
      <c r="T11" s="248">
        <f t="shared" si="3"/>
        <v>0</v>
      </c>
      <c r="U11" s="248">
        <f t="shared" si="3"/>
        <v>0</v>
      </c>
      <c r="V11" s="248">
        <f t="shared" si="3"/>
        <v>0</v>
      </c>
      <c r="W11" s="248">
        <f t="shared" si="3"/>
        <v>0</v>
      </c>
      <c r="X11" s="248">
        <f t="shared" si="3"/>
        <v>0</v>
      </c>
      <c r="Y11" s="248">
        <f t="shared" si="3"/>
        <v>0</v>
      </c>
      <c r="Z11" s="248">
        <f t="shared" si="3"/>
        <v>0</v>
      </c>
      <c r="AA11" s="247">
        <f t="shared" si="3"/>
        <v>0</v>
      </c>
      <c r="AB11" s="247">
        <f t="shared" si="3"/>
        <v>0</v>
      </c>
      <c r="AC11" s="247">
        <f t="shared" si="3"/>
        <v>0</v>
      </c>
      <c r="AD11" s="247">
        <f t="shared" si="3"/>
        <v>0</v>
      </c>
      <c r="AE11" s="247">
        <f t="shared" si="3"/>
        <v>0</v>
      </c>
      <c r="AF11" s="247">
        <f t="shared" si="3"/>
        <v>0</v>
      </c>
      <c r="AG11" s="247">
        <f t="shared" si="3"/>
        <v>0</v>
      </c>
      <c r="AH11" s="248">
        <f t="shared" si="3"/>
        <v>0</v>
      </c>
      <c r="AI11" s="248">
        <f t="shared" si="3"/>
        <v>0</v>
      </c>
      <c r="AJ11" s="248">
        <f t="shared" si="3"/>
        <v>0</v>
      </c>
      <c r="AK11" s="248">
        <f t="shared" si="3"/>
        <v>0</v>
      </c>
      <c r="AL11" s="248">
        <f t="shared" si="3"/>
        <v>0</v>
      </c>
      <c r="AM11" s="248">
        <f t="shared" si="3"/>
        <v>0</v>
      </c>
      <c r="AN11" s="248">
        <f t="shared" si="3"/>
        <v>0</v>
      </c>
      <c r="AO11" s="247">
        <f t="shared" si="3"/>
        <v>0</v>
      </c>
      <c r="AP11" s="247">
        <f t="shared" si="3"/>
        <v>0</v>
      </c>
      <c r="AQ11" s="247">
        <f t="shared" si="3"/>
        <v>0</v>
      </c>
      <c r="AR11" s="247">
        <f t="shared" si="3"/>
        <v>0</v>
      </c>
      <c r="AS11" s="247">
        <f t="shared" si="3"/>
        <v>0</v>
      </c>
      <c r="AT11" s="247">
        <f t="shared" si="3"/>
        <v>0</v>
      </c>
      <c r="AU11" s="247">
        <f t="shared" si="3"/>
        <v>0</v>
      </c>
      <c r="AV11" s="318"/>
      <c r="AW11" s="318"/>
      <c r="BD11" s="29"/>
    </row>
    <row r="12" spans="1:58" ht="18.75" customHeight="1" thickBot="1">
      <c r="A12" s="305" t="s">
        <v>169</v>
      </c>
      <c r="B12" s="306"/>
      <c r="C12" s="307"/>
      <c r="D12" s="249">
        <f t="shared" ref="D12:AU12" si="4">COUNTIF(D15:D155,"s")</f>
        <v>0</v>
      </c>
      <c r="E12" s="249">
        <f t="shared" si="4"/>
        <v>0</v>
      </c>
      <c r="F12" s="249">
        <f t="shared" si="4"/>
        <v>0</v>
      </c>
      <c r="G12" s="250">
        <f t="shared" si="4"/>
        <v>0</v>
      </c>
      <c r="H12" s="250">
        <f t="shared" si="4"/>
        <v>0</v>
      </c>
      <c r="I12" s="250">
        <f t="shared" si="4"/>
        <v>0</v>
      </c>
      <c r="J12" s="250">
        <f t="shared" si="4"/>
        <v>0</v>
      </c>
      <c r="K12" s="250">
        <f t="shared" si="4"/>
        <v>0</v>
      </c>
      <c r="L12" s="250">
        <f t="shared" si="4"/>
        <v>0</v>
      </c>
      <c r="M12" s="249">
        <f t="shared" si="4"/>
        <v>0</v>
      </c>
      <c r="N12" s="249">
        <f t="shared" si="4"/>
        <v>0</v>
      </c>
      <c r="O12" s="249">
        <f t="shared" si="4"/>
        <v>0</v>
      </c>
      <c r="P12" s="249">
        <f t="shared" si="4"/>
        <v>0</v>
      </c>
      <c r="Q12" s="249">
        <f t="shared" si="4"/>
        <v>0</v>
      </c>
      <c r="R12" s="249">
        <f t="shared" si="4"/>
        <v>0</v>
      </c>
      <c r="S12" s="249">
        <f t="shared" si="4"/>
        <v>0</v>
      </c>
      <c r="T12" s="250">
        <f t="shared" si="4"/>
        <v>0</v>
      </c>
      <c r="U12" s="250">
        <f t="shared" si="4"/>
        <v>0</v>
      </c>
      <c r="V12" s="250">
        <f t="shared" si="4"/>
        <v>0</v>
      </c>
      <c r="W12" s="250">
        <f t="shared" si="4"/>
        <v>0</v>
      </c>
      <c r="X12" s="250">
        <f t="shared" si="4"/>
        <v>0</v>
      </c>
      <c r="Y12" s="250">
        <f t="shared" si="4"/>
        <v>0</v>
      </c>
      <c r="Z12" s="250">
        <f t="shared" si="4"/>
        <v>0</v>
      </c>
      <c r="AA12" s="249">
        <f t="shared" si="4"/>
        <v>0</v>
      </c>
      <c r="AB12" s="249">
        <f t="shared" si="4"/>
        <v>0</v>
      </c>
      <c r="AC12" s="249">
        <f t="shared" si="4"/>
        <v>0</v>
      </c>
      <c r="AD12" s="249">
        <f t="shared" si="4"/>
        <v>0</v>
      </c>
      <c r="AE12" s="249">
        <f t="shared" si="4"/>
        <v>0</v>
      </c>
      <c r="AF12" s="249">
        <f t="shared" si="4"/>
        <v>0</v>
      </c>
      <c r="AG12" s="249">
        <f t="shared" si="4"/>
        <v>0</v>
      </c>
      <c r="AH12" s="250">
        <f t="shared" si="4"/>
        <v>0</v>
      </c>
      <c r="AI12" s="250">
        <f t="shared" si="4"/>
        <v>0</v>
      </c>
      <c r="AJ12" s="250">
        <f t="shared" si="4"/>
        <v>0</v>
      </c>
      <c r="AK12" s="250">
        <f t="shared" si="4"/>
        <v>0</v>
      </c>
      <c r="AL12" s="250">
        <f t="shared" si="4"/>
        <v>0</v>
      </c>
      <c r="AM12" s="250">
        <f t="shared" si="4"/>
        <v>0</v>
      </c>
      <c r="AN12" s="250">
        <f t="shared" si="4"/>
        <v>0</v>
      </c>
      <c r="AO12" s="249">
        <f t="shared" si="4"/>
        <v>0</v>
      </c>
      <c r="AP12" s="249">
        <f t="shared" si="4"/>
        <v>0</v>
      </c>
      <c r="AQ12" s="249">
        <f t="shared" si="4"/>
        <v>0</v>
      </c>
      <c r="AR12" s="249">
        <f t="shared" si="4"/>
        <v>0</v>
      </c>
      <c r="AS12" s="249">
        <f t="shared" si="4"/>
        <v>0</v>
      </c>
      <c r="AT12" s="249">
        <f t="shared" si="4"/>
        <v>0</v>
      </c>
      <c r="AU12" s="249">
        <f t="shared" si="4"/>
        <v>0</v>
      </c>
      <c r="AV12" s="308"/>
      <c r="AW12" s="308"/>
    </row>
    <row r="13" spans="1:58" ht="19.5" customHeight="1" thickBot="1">
      <c r="A13" s="296" t="s">
        <v>36</v>
      </c>
      <c r="B13" s="297"/>
      <c r="C13" s="298"/>
      <c r="D13" s="251">
        <f>D8+D11+D12</f>
        <v>0</v>
      </c>
      <c r="E13" s="252">
        <f>E8+E11+E12</f>
        <v>0</v>
      </c>
      <c r="F13" s="253">
        <f>F8+F11+F12</f>
        <v>0</v>
      </c>
      <c r="G13" s="251">
        <f t="shared" ref="G13:AU13" si="5">G8+G11+G12</f>
        <v>0</v>
      </c>
      <c r="H13" s="252">
        <f t="shared" si="5"/>
        <v>0</v>
      </c>
      <c r="I13" s="252">
        <f t="shared" si="5"/>
        <v>0</v>
      </c>
      <c r="J13" s="252">
        <f t="shared" si="5"/>
        <v>0</v>
      </c>
      <c r="K13" s="252">
        <f t="shared" si="5"/>
        <v>0</v>
      </c>
      <c r="L13" s="253">
        <f t="shared" si="5"/>
        <v>0</v>
      </c>
      <c r="M13" s="251">
        <f t="shared" si="5"/>
        <v>0</v>
      </c>
      <c r="N13" s="252">
        <f t="shared" si="5"/>
        <v>0</v>
      </c>
      <c r="O13" s="252">
        <f t="shared" si="5"/>
        <v>0</v>
      </c>
      <c r="P13" s="252">
        <f t="shared" si="5"/>
        <v>0</v>
      </c>
      <c r="Q13" s="252">
        <f t="shared" si="5"/>
        <v>0</v>
      </c>
      <c r="R13" s="252">
        <f t="shared" si="5"/>
        <v>0</v>
      </c>
      <c r="S13" s="253">
        <f t="shared" si="5"/>
        <v>0</v>
      </c>
      <c r="T13" s="251">
        <f t="shared" si="5"/>
        <v>0</v>
      </c>
      <c r="U13" s="252">
        <f t="shared" si="5"/>
        <v>0</v>
      </c>
      <c r="V13" s="252">
        <f t="shared" si="5"/>
        <v>0</v>
      </c>
      <c r="W13" s="252">
        <f t="shared" si="5"/>
        <v>0</v>
      </c>
      <c r="X13" s="252">
        <f t="shared" si="5"/>
        <v>0</v>
      </c>
      <c r="Y13" s="252">
        <f t="shared" si="5"/>
        <v>0</v>
      </c>
      <c r="Z13" s="253">
        <f t="shared" si="5"/>
        <v>0</v>
      </c>
      <c r="AA13" s="251">
        <f t="shared" si="5"/>
        <v>0</v>
      </c>
      <c r="AB13" s="252">
        <f t="shared" si="5"/>
        <v>0</v>
      </c>
      <c r="AC13" s="252">
        <f t="shared" si="5"/>
        <v>0</v>
      </c>
      <c r="AD13" s="252">
        <f t="shared" si="5"/>
        <v>0</v>
      </c>
      <c r="AE13" s="252">
        <f t="shared" si="5"/>
        <v>0</v>
      </c>
      <c r="AF13" s="252">
        <f t="shared" si="5"/>
        <v>0</v>
      </c>
      <c r="AG13" s="253">
        <f t="shared" si="5"/>
        <v>0</v>
      </c>
      <c r="AH13" s="251">
        <f t="shared" si="5"/>
        <v>0</v>
      </c>
      <c r="AI13" s="252">
        <f t="shared" si="5"/>
        <v>0</v>
      </c>
      <c r="AJ13" s="252">
        <f t="shared" si="5"/>
        <v>0</v>
      </c>
      <c r="AK13" s="252">
        <f t="shared" si="5"/>
        <v>0</v>
      </c>
      <c r="AL13" s="252">
        <f t="shared" si="5"/>
        <v>0</v>
      </c>
      <c r="AM13" s="252">
        <f t="shared" si="5"/>
        <v>0</v>
      </c>
      <c r="AN13" s="253">
        <f t="shared" si="5"/>
        <v>0</v>
      </c>
      <c r="AO13" s="251">
        <f t="shared" si="5"/>
        <v>0</v>
      </c>
      <c r="AP13" s="252">
        <f t="shared" si="5"/>
        <v>0</v>
      </c>
      <c r="AQ13" s="252">
        <f t="shared" si="5"/>
        <v>0</v>
      </c>
      <c r="AR13" s="252">
        <f t="shared" si="5"/>
        <v>0</v>
      </c>
      <c r="AS13" s="252">
        <f t="shared" si="5"/>
        <v>0</v>
      </c>
      <c r="AT13" s="252">
        <f t="shared" si="5"/>
        <v>0</v>
      </c>
      <c r="AU13" s="253">
        <f t="shared" si="5"/>
        <v>0</v>
      </c>
      <c r="AV13" s="307"/>
      <c r="AW13" s="318"/>
    </row>
    <row r="14" spans="1:58" s="2" customFormat="1" ht="18.75" customHeight="1" thickBot="1">
      <c r="A14" s="5"/>
      <c r="B14" s="6"/>
      <c r="C14" s="210"/>
      <c r="D14" s="299" t="s">
        <v>171</v>
      </c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0"/>
      <c r="AR14" s="300"/>
      <c r="AS14" s="300"/>
      <c r="AT14" s="300"/>
      <c r="AU14" s="301"/>
      <c r="AV14" s="211" t="s">
        <v>0</v>
      </c>
      <c r="AW14" s="19" t="s">
        <v>32</v>
      </c>
      <c r="AX14" s="120"/>
      <c r="AY14" s="121"/>
      <c r="AZ14" s="121"/>
      <c r="BA14" s="121"/>
      <c r="BB14" s="121">
        <f>COUNTIF(BB15:BB155,"Fehler")</f>
        <v>0</v>
      </c>
      <c r="BC14" s="122">
        <f>COUNTIF(BC15:BC155,"Fehler")</f>
        <v>0</v>
      </c>
      <c r="BD14" s="121"/>
      <c r="BE14" s="121">
        <f>SUM(BE15:BE28)</f>
        <v>0</v>
      </c>
      <c r="BF14" s="121"/>
    </row>
    <row r="15" spans="1:58" s="8" customFormat="1" ht="15" customHeight="1">
      <c r="A15" s="254">
        <v>1</v>
      </c>
      <c r="B15" s="255"/>
      <c r="C15" s="256"/>
      <c r="D15" s="230"/>
      <c r="E15" s="231"/>
      <c r="F15" s="232"/>
      <c r="G15" s="216"/>
      <c r="H15" s="217"/>
      <c r="I15" s="217"/>
      <c r="J15" s="217"/>
      <c r="K15" s="217"/>
      <c r="L15" s="218"/>
      <c r="M15" s="230"/>
      <c r="N15" s="257"/>
      <c r="O15" s="257"/>
      <c r="P15" s="257"/>
      <c r="Q15" s="257"/>
      <c r="R15" s="257"/>
      <c r="S15" s="258"/>
      <c r="T15" s="259" t="str">
        <f t="shared" ref="T15:T79" si="6">IF(BC15="Fehler","Rehkitze dürfen vor ihrer Schusszeit nicht eingetragen werden","")</f>
        <v/>
      </c>
      <c r="U15" s="260"/>
      <c r="V15" s="260"/>
      <c r="W15" s="260"/>
      <c r="X15" s="260"/>
      <c r="Y15" s="260"/>
      <c r="Z15" s="261"/>
      <c r="AA15" s="262"/>
      <c r="AB15" s="257"/>
      <c r="AC15" s="257"/>
      <c r="AD15" s="257"/>
      <c r="AE15" s="257"/>
      <c r="AF15" s="257"/>
      <c r="AG15" s="258"/>
      <c r="AH15" s="262"/>
      <c r="AI15" s="257"/>
      <c r="AJ15" s="257"/>
      <c r="AK15" s="257"/>
      <c r="AL15" s="257"/>
      <c r="AM15" s="257"/>
      <c r="AN15" s="258"/>
      <c r="AO15" s="262"/>
      <c r="AP15" s="257"/>
      <c r="AQ15" s="257"/>
      <c r="AR15" s="257"/>
      <c r="AS15" s="257"/>
      <c r="AT15" s="257"/>
      <c r="AU15" s="258"/>
      <c r="AV15" s="302"/>
      <c r="AW15" s="303"/>
      <c r="AX15" s="126">
        <f>COUNTIF((D15:AU15),"x")</f>
        <v>0</v>
      </c>
      <c r="AY15" s="15">
        <f>SUM(D15:AU15)</f>
        <v>0</v>
      </c>
      <c r="AZ15" s="15">
        <f>COUNTIF((D15:AU15),"v")</f>
        <v>0</v>
      </c>
      <c r="BA15" s="15">
        <f>COUNTIF((D15:AU15),"s")</f>
        <v>0</v>
      </c>
      <c r="BB15" s="8" t="str">
        <f>IF(OR(AX15+AY15+AZ15+BA15=1,AX15+AY15+AZ15+BA15=0),"","Fehler")</f>
        <v/>
      </c>
      <c r="BC15" s="30" t="str">
        <f>IF(AND(BD15&lt;243,F15&lt;&gt;""),"Fehler","")</f>
        <v/>
      </c>
      <c r="BD15" s="8" t="str">
        <f>IF(B15&lt;&gt;"",B15-$BC$8,"")</f>
        <v/>
      </c>
      <c r="BE15" s="8">
        <f t="shared" ref="BE15:BE78" si="7">AX15+AY15+AZ15+BA15</f>
        <v>0</v>
      </c>
      <c r="BF15" s="30" t="str">
        <f t="shared" ref="BF15:BF78" si="8">IF(BE15=0,"Bitte Wildart eintragen","")</f>
        <v>Bitte Wildart eintragen</v>
      </c>
    </row>
    <row r="16" spans="1:58" s="8" customFormat="1" ht="15" customHeight="1">
      <c r="A16" s="263">
        <v>2</v>
      </c>
      <c r="B16" s="264"/>
      <c r="C16" s="265"/>
      <c r="D16" s="233"/>
      <c r="E16" s="234"/>
      <c r="F16" s="235"/>
      <c r="G16" s="182"/>
      <c r="H16" s="183"/>
      <c r="I16" s="183"/>
      <c r="J16" s="183"/>
      <c r="K16" s="183"/>
      <c r="L16" s="184"/>
      <c r="M16" s="266"/>
      <c r="N16" s="267"/>
      <c r="O16" s="267"/>
      <c r="P16" s="267"/>
      <c r="Q16" s="267"/>
      <c r="R16" s="267"/>
      <c r="S16" s="268"/>
      <c r="T16" s="269" t="str">
        <f t="shared" si="6"/>
        <v/>
      </c>
      <c r="U16" s="270"/>
      <c r="V16" s="270"/>
      <c r="W16" s="270"/>
      <c r="X16" s="270"/>
      <c r="Y16" s="270"/>
      <c r="Z16" s="271"/>
      <c r="AA16" s="266"/>
      <c r="AB16" s="267"/>
      <c r="AC16" s="267"/>
      <c r="AD16" s="267"/>
      <c r="AE16" s="267"/>
      <c r="AF16" s="267"/>
      <c r="AG16" s="268"/>
      <c r="AH16" s="263"/>
      <c r="AI16" s="270"/>
      <c r="AJ16" s="270"/>
      <c r="AK16" s="270"/>
      <c r="AL16" s="270"/>
      <c r="AM16" s="270"/>
      <c r="AN16" s="271"/>
      <c r="AO16" s="266"/>
      <c r="AP16" s="267"/>
      <c r="AQ16" s="267"/>
      <c r="AR16" s="267"/>
      <c r="AS16" s="267"/>
      <c r="AT16" s="267"/>
      <c r="AU16" s="268"/>
      <c r="AV16" s="294"/>
      <c r="AW16" s="295"/>
      <c r="AX16" s="126">
        <f t="shared" ref="AX16:AX79" si="9">COUNTIF((D16:AU16),"x")</f>
        <v>0</v>
      </c>
      <c r="AY16" s="15">
        <f t="shared" ref="AY16:AY79" si="10">SUM(D16:AU16)</f>
        <v>0</v>
      </c>
      <c r="AZ16" s="15">
        <f t="shared" ref="AZ16:AZ79" si="11">COUNTIF((D16:AU16),"v")</f>
        <v>0</v>
      </c>
      <c r="BA16" s="15">
        <f t="shared" ref="BA16:BA79" si="12">COUNTIF((D16:AU16),"s")</f>
        <v>0</v>
      </c>
      <c r="BB16" s="8" t="str">
        <f>IF(OR(AX16+AY16+AZ16+BA16=1,AX16+AY16+AZ16+BA16=0),"","Fehler")</f>
        <v/>
      </c>
      <c r="BC16" s="30" t="str">
        <f t="shared" ref="BC16:BC79" si="13">IF(AND(BD16&lt;243,F16&lt;&gt;""),"Fehler","")</f>
        <v/>
      </c>
      <c r="BD16" s="8" t="str">
        <f t="shared" ref="BD16:BD79" si="14">IF(B16&lt;&gt;"",B16-$BC$8,"")</f>
        <v/>
      </c>
      <c r="BE16" s="8">
        <f t="shared" si="7"/>
        <v>0</v>
      </c>
      <c r="BF16" s="30" t="str">
        <f t="shared" si="8"/>
        <v>Bitte Wildart eintragen</v>
      </c>
    </row>
    <row r="17" spans="1:58" ht="15" customHeight="1">
      <c r="A17" s="263">
        <v>3</v>
      </c>
      <c r="B17" s="264"/>
      <c r="C17" s="265"/>
      <c r="D17" s="233"/>
      <c r="E17" s="234"/>
      <c r="F17" s="235"/>
      <c r="G17" s="182"/>
      <c r="H17" s="185"/>
      <c r="I17" s="185"/>
      <c r="J17" s="185"/>
      <c r="K17" s="185"/>
      <c r="L17" s="186"/>
      <c r="M17" s="272"/>
      <c r="N17" s="273"/>
      <c r="O17" s="273"/>
      <c r="P17" s="273"/>
      <c r="Q17" s="273"/>
      <c r="R17" s="273"/>
      <c r="S17" s="274"/>
      <c r="T17" s="269" t="str">
        <f t="shared" si="6"/>
        <v/>
      </c>
      <c r="U17" s="275"/>
      <c r="V17" s="275"/>
      <c r="W17" s="275"/>
      <c r="X17" s="275"/>
      <c r="Y17" s="275"/>
      <c r="Z17" s="276"/>
      <c r="AA17" s="272"/>
      <c r="AB17" s="273"/>
      <c r="AC17" s="273"/>
      <c r="AD17" s="273"/>
      <c r="AE17" s="273"/>
      <c r="AF17" s="273"/>
      <c r="AG17" s="274"/>
      <c r="AH17" s="277"/>
      <c r="AI17" s="278"/>
      <c r="AJ17" s="278"/>
      <c r="AK17" s="278"/>
      <c r="AL17" s="278"/>
      <c r="AM17" s="278"/>
      <c r="AN17" s="279"/>
      <c r="AO17" s="272"/>
      <c r="AP17" s="273"/>
      <c r="AQ17" s="273"/>
      <c r="AR17" s="273"/>
      <c r="AS17" s="273"/>
      <c r="AT17" s="273"/>
      <c r="AU17" s="274"/>
      <c r="AV17" s="292"/>
      <c r="AW17" s="293"/>
      <c r="AX17" s="126">
        <f t="shared" si="9"/>
        <v>0</v>
      </c>
      <c r="AY17" s="15">
        <f t="shared" si="10"/>
        <v>0</v>
      </c>
      <c r="AZ17" s="15">
        <f t="shared" si="11"/>
        <v>0</v>
      </c>
      <c r="BA17" s="15">
        <f t="shared" si="12"/>
        <v>0</v>
      </c>
      <c r="BB17" s="8" t="str">
        <f>IF(OR(AX17+AY17+AZ17+BA17=1,AX17+AY17+AZ17+BA17=0),"","Fehler")</f>
        <v/>
      </c>
      <c r="BC17" s="30" t="str">
        <f t="shared" si="13"/>
        <v/>
      </c>
      <c r="BD17" s="8" t="str">
        <f t="shared" si="14"/>
        <v/>
      </c>
      <c r="BE17" s="8">
        <f t="shared" si="7"/>
        <v>0</v>
      </c>
      <c r="BF17" s="30" t="str">
        <f t="shared" si="8"/>
        <v>Bitte Wildart eintragen</v>
      </c>
    </row>
    <row r="18" spans="1:58" ht="15" customHeight="1">
      <c r="A18" s="263">
        <v>4</v>
      </c>
      <c r="B18" s="264"/>
      <c r="C18" s="279"/>
      <c r="D18" s="233"/>
      <c r="E18" s="234"/>
      <c r="F18" s="235"/>
      <c r="G18" s="182"/>
      <c r="H18" s="185"/>
      <c r="I18" s="185"/>
      <c r="J18" s="185"/>
      <c r="K18" s="185"/>
      <c r="L18" s="186"/>
      <c r="M18" s="272"/>
      <c r="N18" s="273"/>
      <c r="O18" s="273"/>
      <c r="P18" s="273"/>
      <c r="Q18" s="273"/>
      <c r="R18" s="273"/>
      <c r="S18" s="274"/>
      <c r="T18" s="269" t="str">
        <f t="shared" si="6"/>
        <v/>
      </c>
      <c r="U18" s="275"/>
      <c r="V18" s="275"/>
      <c r="W18" s="275"/>
      <c r="X18" s="275"/>
      <c r="Y18" s="275"/>
      <c r="Z18" s="276"/>
      <c r="AA18" s="272"/>
      <c r="AB18" s="273"/>
      <c r="AC18" s="273"/>
      <c r="AD18" s="273"/>
      <c r="AE18" s="273"/>
      <c r="AF18" s="273"/>
      <c r="AG18" s="274"/>
      <c r="AH18" s="277"/>
      <c r="AI18" s="278"/>
      <c r="AJ18" s="278"/>
      <c r="AK18" s="278"/>
      <c r="AL18" s="278"/>
      <c r="AM18" s="278"/>
      <c r="AN18" s="279"/>
      <c r="AO18" s="272"/>
      <c r="AP18" s="273"/>
      <c r="AQ18" s="273"/>
      <c r="AR18" s="273"/>
      <c r="AS18" s="273"/>
      <c r="AT18" s="273"/>
      <c r="AU18" s="274"/>
      <c r="AV18" s="292"/>
      <c r="AW18" s="293"/>
      <c r="AX18" s="126">
        <f t="shared" si="9"/>
        <v>0</v>
      </c>
      <c r="AY18" s="15">
        <f t="shared" si="10"/>
        <v>0</v>
      </c>
      <c r="AZ18" s="15">
        <f t="shared" si="11"/>
        <v>0</v>
      </c>
      <c r="BA18" s="15">
        <f t="shared" si="12"/>
        <v>0</v>
      </c>
      <c r="BB18" s="8" t="str">
        <f>IF(OR(AX18+AY18+AZ18+BA18=1,AX18+AY18+AZ18+BA18=0),"","Fehler")</f>
        <v/>
      </c>
      <c r="BC18" s="30" t="str">
        <f t="shared" si="13"/>
        <v/>
      </c>
      <c r="BD18" s="8" t="str">
        <f t="shared" si="14"/>
        <v/>
      </c>
      <c r="BE18" s="8">
        <f t="shared" si="7"/>
        <v>0</v>
      </c>
      <c r="BF18" s="30" t="str">
        <f t="shared" si="8"/>
        <v>Bitte Wildart eintragen</v>
      </c>
    </row>
    <row r="19" spans="1:58" s="8" customFormat="1" ht="15" customHeight="1">
      <c r="A19" s="263">
        <v>5</v>
      </c>
      <c r="B19" s="264"/>
      <c r="C19" s="271"/>
      <c r="D19" s="233"/>
      <c r="E19" s="234"/>
      <c r="F19" s="235"/>
      <c r="G19" s="182"/>
      <c r="H19" s="183"/>
      <c r="I19" s="183"/>
      <c r="J19" s="183"/>
      <c r="K19" s="183"/>
      <c r="L19" s="184"/>
      <c r="M19" s="266"/>
      <c r="N19" s="267"/>
      <c r="O19" s="267"/>
      <c r="P19" s="267"/>
      <c r="Q19" s="267"/>
      <c r="R19" s="267"/>
      <c r="S19" s="268"/>
      <c r="T19" s="269" t="str">
        <f t="shared" si="6"/>
        <v/>
      </c>
      <c r="U19" s="270"/>
      <c r="V19" s="270"/>
      <c r="W19" s="270"/>
      <c r="X19" s="270"/>
      <c r="Y19" s="270"/>
      <c r="Z19" s="271"/>
      <c r="AA19" s="266"/>
      <c r="AB19" s="267"/>
      <c r="AC19" s="267"/>
      <c r="AD19" s="267"/>
      <c r="AE19" s="267"/>
      <c r="AF19" s="267"/>
      <c r="AG19" s="268"/>
      <c r="AH19" s="263"/>
      <c r="AI19" s="270"/>
      <c r="AJ19" s="270"/>
      <c r="AK19" s="270"/>
      <c r="AL19" s="270"/>
      <c r="AM19" s="270"/>
      <c r="AN19" s="271"/>
      <c r="AO19" s="266"/>
      <c r="AP19" s="267"/>
      <c r="AQ19" s="267"/>
      <c r="AR19" s="267"/>
      <c r="AS19" s="267"/>
      <c r="AT19" s="267"/>
      <c r="AU19" s="268"/>
      <c r="AV19" s="294"/>
      <c r="AW19" s="295"/>
      <c r="AX19" s="126">
        <f t="shared" si="9"/>
        <v>0</v>
      </c>
      <c r="AY19" s="15">
        <f t="shared" si="10"/>
        <v>0</v>
      </c>
      <c r="AZ19" s="15">
        <f t="shared" si="11"/>
        <v>0</v>
      </c>
      <c r="BA19" s="15">
        <f t="shared" si="12"/>
        <v>0</v>
      </c>
      <c r="BB19" s="8" t="str">
        <f t="shared" ref="BB19:BB82" si="15">IF(OR(AX19+AY19+AZ19+BA19=1,AX19+AY19+AZ19+BA19=0),"","Fehler")</f>
        <v/>
      </c>
      <c r="BC19" s="30" t="str">
        <f t="shared" si="13"/>
        <v/>
      </c>
      <c r="BD19" s="8" t="str">
        <f t="shared" si="14"/>
        <v/>
      </c>
      <c r="BE19" s="8">
        <f t="shared" si="7"/>
        <v>0</v>
      </c>
      <c r="BF19" s="30" t="str">
        <f t="shared" si="8"/>
        <v>Bitte Wildart eintragen</v>
      </c>
    </row>
    <row r="20" spans="1:58" ht="15" customHeight="1">
      <c r="A20" s="263">
        <v>6</v>
      </c>
      <c r="B20" s="264"/>
      <c r="C20" s="279"/>
      <c r="D20" s="233"/>
      <c r="E20" s="234"/>
      <c r="F20" s="235"/>
      <c r="G20" s="182"/>
      <c r="H20" s="185"/>
      <c r="I20" s="185"/>
      <c r="J20" s="185"/>
      <c r="K20" s="185"/>
      <c r="L20" s="186"/>
      <c r="M20" s="272"/>
      <c r="N20" s="273"/>
      <c r="O20" s="273"/>
      <c r="P20" s="273"/>
      <c r="Q20" s="273"/>
      <c r="R20" s="273"/>
      <c r="S20" s="274"/>
      <c r="T20" s="269" t="str">
        <f t="shared" si="6"/>
        <v/>
      </c>
      <c r="U20" s="275"/>
      <c r="V20" s="275"/>
      <c r="W20" s="275"/>
      <c r="X20" s="275"/>
      <c r="Y20" s="275"/>
      <c r="Z20" s="276"/>
      <c r="AA20" s="272"/>
      <c r="AB20" s="273"/>
      <c r="AC20" s="273"/>
      <c r="AD20" s="273"/>
      <c r="AE20" s="273"/>
      <c r="AF20" s="273"/>
      <c r="AG20" s="274"/>
      <c r="AH20" s="277"/>
      <c r="AI20" s="278"/>
      <c r="AJ20" s="278"/>
      <c r="AK20" s="278"/>
      <c r="AL20" s="278"/>
      <c r="AM20" s="278"/>
      <c r="AN20" s="279"/>
      <c r="AO20" s="272"/>
      <c r="AP20" s="273"/>
      <c r="AQ20" s="273"/>
      <c r="AR20" s="273"/>
      <c r="AS20" s="273"/>
      <c r="AT20" s="273"/>
      <c r="AU20" s="274"/>
      <c r="AV20" s="292"/>
      <c r="AW20" s="293"/>
      <c r="AX20" s="126">
        <f t="shared" si="9"/>
        <v>0</v>
      </c>
      <c r="AY20" s="15">
        <f t="shared" si="10"/>
        <v>0</v>
      </c>
      <c r="AZ20" s="15">
        <f t="shared" si="11"/>
        <v>0</v>
      </c>
      <c r="BA20" s="15">
        <f t="shared" si="12"/>
        <v>0</v>
      </c>
      <c r="BB20" s="8" t="str">
        <f t="shared" si="15"/>
        <v/>
      </c>
      <c r="BC20" s="30" t="str">
        <f t="shared" si="13"/>
        <v/>
      </c>
      <c r="BD20" s="8" t="str">
        <f t="shared" si="14"/>
        <v/>
      </c>
      <c r="BE20" s="8">
        <f t="shared" si="7"/>
        <v>0</v>
      </c>
      <c r="BF20" s="30" t="str">
        <f t="shared" si="8"/>
        <v>Bitte Wildart eintragen</v>
      </c>
    </row>
    <row r="21" spans="1:58" ht="15" customHeight="1">
      <c r="A21" s="263">
        <v>7</v>
      </c>
      <c r="B21" s="280"/>
      <c r="C21" s="279"/>
      <c r="D21" s="233"/>
      <c r="E21" s="234"/>
      <c r="F21" s="235"/>
      <c r="G21" s="182"/>
      <c r="H21" s="185"/>
      <c r="I21" s="185"/>
      <c r="J21" s="185"/>
      <c r="K21" s="185"/>
      <c r="L21" s="186"/>
      <c r="M21" s="272"/>
      <c r="N21" s="273"/>
      <c r="O21" s="273"/>
      <c r="P21" s="273"/>
      <c r="Q21" s="273"/>
      <c r="R21" s="273"/>
      <c r="S21" s="274"/>
      <c r="T21" s="269" t="str">
        <f t="shared" si="6"/>
        <v/>
      </c>
      <c r="U21" s="275"/>
      <c r="V21" s="275"/>
      <c r="W21" s="275"/>
      <c r="X21" s="275"/>
      <c r="Y21" s="275"/>
      <c r="Z21" s="276"/>
      <c r="AA21" s="272"/>
      <c r="AB21" s="273"/>
      <c r="AC21" s="273"/>
      <c r="AD21" s="273"/>
      <c r="AE21" s="273"/>
      <c r="AF21" s="273"/>
      <c r="AG21" s="274"/>
      <c r="AH21" s="277"/>
      <c r="AI21" s="278"/>
      <c r="AJ21" s="278"/>
      <c r="AK21" s="278"/>
      <c r="AL21" s="278"/>
      <c r="AM21" s="278"/>
      <c r="AN21" s="279"/>
      <c r="AO21" s="272"/>
      <c r="AP21" s="273"/>
      <c r="AQ21" s="273"/>
      <c r="AR21" s="273"/>
      <c r="AS21" s="273"/>
      <c r="AT21" s="273"/>
      <c r="AU21" s="274"/>
      <c r="AV21" s="292"/>
      <c r="AW21" s="293"/>
      <c r="AX21" s="126">
        <f t="shared" si="9"/>
        <v>0</v>
      </c>
      <c r="AY21" s="15">
        <f t="shared" si="10"/>
        <v>0</v>
      </c>
      <c r="AZ21" s="15">
        <f t="shared" si="11"/>
        <v>0</v>
      </c>
      <c r="BA21" s="15">
        <f t="shared" si="12"/>
        <v>0</v>
      </c>
      <c r="BB21" s="8" t="str">
        <f t="shared" si="15"/>
        <v/>
      </c>
      <c r="BC21" s="30" t="str">
        <f t="shared" si="13"/>
        <v/>
      </c>
      <c r="BD21" s="8" t="str">
        <f t="shared" si="14"/>
        <v/>
      </c>
      <c r="BE21" s="8">
        <f t="shared" si="7"/>
        <v>0</v>
      </c>
      <c r="BF21" s="30" t="str">
        <f t="shared" si="8"/>
        <v>Bitte Wildart eintragen</v>
      </c>
    </row>
    <row r="22" spans="1:58" s="8" customFormat="1" ht="15" customHeight="1">
      <c r="A22" s="263">
        <v>8</v>
      </c>
      <c r="B22" s="264"/>
      <c r="C22" s="271"/>
      <c r="D22" s="233"/>
      <c r="E22" s="234"/>
      <c r="F22" s="235"/>
      <c r="G22" s="182"/>
      <c r="H22" s="183"/>
      <c r="I22" s="183"/>
      <c r="J22" s="183"/>
      <c r="K22" s="183"/>
      <c r="L22" s="184"/>
      <c r="M22" s="266"/>
      <c r="N22" s="267"/>
      <c r="O22" s="267"/>
      <c r="P22" s="267"/>
      <c r="Q22" s="267"/>
      <c r="R22" s="267"/>
      <c r="S22" s="268"/>
      <c r="T22" s="269" t="str">
        <f t="shared" si="6"/>
        <v/>
      </c>
      <c r="U22" s="270"/>
      <c r="V22" s="270"/>
      <c r="W22" s="270"/>
      <c r="X22" s="270"/>
      <c r="Y22" s="270"/>
      <c r="Z22" s="271"/>
      <c r="AA22" s="266"/>
      <c r="AB22" s="267"/>
      <c r="AC22" s="267"/>
      <c r="AD22" s="267"/>
      <c r="AE22" s="267"/>
      <c r="AF22" s="267"/>
      <c r="AG22" s="268"/>
      <c r="AH22" s="263"/>
      <c r="AI22" s="270"/>
      <c r="AJ22" s="270"/>
      <c r="AK22" s="270"/>
      <c r="AL22" s="270"/>
      <c r="AM22" s="270"/>
      <c r="AN22" s="271"/>
      <c r="AO22" s="266"/>
      <c r="AP22" s="267"/>
      <c r="AQ22" s="267"/>
      <c r="AR22" s="267"/>
      <c r="AS22" s="267"/>
      <c r="AT22" s="267"/>
      <c r="AU22" s="268"/>
      <c r="AV22" s="294"/>
      <c r="AW22" s="295"/>
      <c r="AX22" s="126">
        <f t="shared" si="9"/>
        <v>0</v>
      </c>
      <c r="AY22" s="15">
        <f t="shared" si="10"/>
        <v>0</v>
      </c>
      <c r="AZ22" s="15">
        <f t="shared" si="11"/>
        <v>0</v>
      </c>
      <c r="BA22" s="15">
        <f t="shared" si="12"/>
        <v>0</v>
      </c>
      <c r="BB22" s="8" t="str">
        <f t="shared" si="15"/>
        <v/>
      </c>
      <c r="BC22" s="30" t="str">
        <f t="shared" si="13"/>
        <v/>
      </c>
      <c r="BD22" s="8" t="str">
        <f t="shared" si="14"/>
        <v/>
      </c>
      <c r="BE22" s="8">
        <f t="shared" si="7"/>
        <v>0</v>
      </c>
      <c r="BF22" s="30" t="str">
        <f t="shared" si="8"/>
        <v>Bitte Wildart eintragen</v>
      </c>
    </row>
    <row r="23" spans="1:58" ht="15" customHeight="1">
      <c r="A23" s="263">
        <v>9</v>
      </c>
      <c r="B23" s="280"/>
      <c r="C23" s="279"/>
      <c r="D23" s="233"/>
      <c r="E23" s="234"/>
      <c r="F23" s="235"/>
      <c r="G23" s="182"/>
      <c r="H23" s="185"/>
      <c r="I23" s="185"/>
      <c r="J23" s="185"/>
      <c r="K23" s="185"/>
      <c r="L23" s="186"/>
      <c r="M23" s="272"/>
      <c r="N23" s="273"/>
      <c r="O23" s="273"/>
      <c r="P23" s="273"/>
      <c r="Q23" s="273"/>
      <c r="R23" s="273"/>
      <c r="S23" s="274"/>
      <c r="T23" s="269" t="str">
        <f t="shared" si="6"/>
        <v/>
      </c>
      <c r="U23" s="275"/>
      <c r="V23" s="275"/>
      <c r="W23" s="275"/>
      <c r="X23" s="275"/>
      <c r="Y23" s="275"/>
      <c r="Z23" s="276"/>
      <c r="AA23" s="272"/>
      <c r="AB23" s="273"/>
      <c r="AC23" s="273"/>
      <c r="AD23" s="273"/>
      <c r="AE23" s="273"/>
      <c r="AF23" s="273"/>
      <c r="AG23" s="274"/>
      <c r="AH23" s="277"/>
      <c r="AI23" s="278"/>
      <c r="AJ23" s="278"/>
      <c r="AK23" s="278"/>
      <c r="AL23" s="278"/>
      <c r="AM23" s="278"/>
      <c r="AN23" s="279"/>
      <c r="AO23" s="272"/>
      <c r="AP23" s="273"/>
      <c r="AQ23" s="273"/>
      <c r="AR23" s="273"/>
      <c r="AS23" s="273"/>
      <c r="AT23" s="273"/>
      <c r="AU23" s="274"/>
      <c r="AV23" s="292"/>
      <c r="AW23" s="293"/>
      <c r="AX23" s="126">
        <f t="shared" si="9"/>
        <v>0</v>
      </c>
      <c r="AY23" s="15">
        <f t="shared" si="10"/>
        <v>0</v>
      </c>
      <c r="AZ23" s="15">
        <f t="shared" si="11"/>
        <v>0</v>
      </c>
      <c r="BA23" s="15">
        <f t="shared" si="12"/>
        <v>0</v>
      </c>
      <c r="BB23" s="8" t="str">
        <f t="shared" si="15"/>
        <v/>
      </c>
      <c r="BC23" s="30" t="str">
        <f t="shared" si="13"/>
        <v/>
      </c>
      <c r="BD23" s="8" t="str">
        <f t="shared" si="14"/>
        <v/>
      </c>
      <c r="BE23" s="8">
        <f t="shared" si="7"/>
        <v>0</v>
      </c>
      <c r="BF23" s="30" t="str">
        <f t="shared" si="8"/>
        <v>Bitte Wildart eintragen</v>
      </c>
    </row>
    <row r="24" spans="1:58" ht="15" customHeight="1">
      <c r="A24" s="263">
        <v>10</v>
      </c>
      <c r="B24" s="280"/>
      <c r="C24" s="279"/>
      <c r="D24" s="233"/>
      <c r="E24" s="234"/>
      <c r="F24" s="235"/>
      <c r="G24" s="182"/>
      <c r="H24" s="185"/>
      <c r="I24" s="185"/>
      <c r="J24" s="185"/>
      <c r="K24" s="185"/>
      <c r="L24" s="186"/>
      <c r="M24" s="272"/>
      <c r="N24" s="273"/>
      <c r="O24" s="273"/>
      <c r="P24" s="273"/>
      <c r="Q24" s="273"/>
      <c r="R24" s="273"/>
      <c r="S24" s="274"/>
      <c r="T24" s="269" t="str">
        <f t="shared" si="6"/>
        <v/>
      </c>
      <c r="U24" s="275"/>
      <c r="V24" s="275"/>
      <c r="W24" s="275"/>
      <c r="X24" s="275"/>
      <c r="Y24" s="275"/>
      <c r="Z24" s="276"/>
      <c r="AA24" s="272"/>
      <c r="AB24" s="273"/>
      <c r="AC24" s="273"/>
      <c r="AD24" s="273"/>
      <c r="AE24" s="273"/>
      <c r="AF24" s="273"/>
      <c r="AG24" s="274"/>
      <c r="AH24" s="277"/>
      <c r="AI24" s="278"/>
      <c r="AJ24" s="278"/>
      <c r="AK24" s="278"/>
      <c r="AL24" s="278"/>
      <c r="AM24" s="278"/>
      <c r="AN24" s="279"/>
      <c r="AO24" s="272"/>
      <c r="AP24" s="273"/>
      <c r="AQ24" s="273"/>
      <c r="AR24" s="273"/>
      <c r="AS24" s="273"/>
      <c r="AT24" s="273"/>
      <c r="AU24" s="274"/>
      <c r="AV24" s="292"/>
      <c r="AW24" s="293"/>
      <c r="AX24" s="126">
        <f t="shared" si="9"/>
        <v>0</v>
      </c>
      <c r="AY24" s="15">
        <f t="shared" si="10"/>
        <v>0</v>
      </c>
      <c r="AZ24" s="15">
        <f t="shared" si="11"/>
        <v>0</v>
      </c>
      <c r="BA24" s="15">
        <f t="shared" si="12"/>
        <v>0</v>
      </c>
      <c r="BB24" s="8" t="str">
        <f t="shared" si="15"/>
        <v/>
      </c>
      <c r="BC24" s="30" t="str">
        <f t="shared" si="13"/>
        <v/>
      </c>
      <c r="BD24" s="8" t="str">
        <f t="shared" si="14"/>
        <v/>
      </c>
      <c r="BE24" s="8">
        <f t="shared" si="7"/>
        <v>0</v>
      </c>
      <c r="BF24" s="30" t="str">
        <f t="shared" si="8"/>
        <v>Bitte Wildart eintragen</v>
      </c>
    </row>
    <row r="25" spans="1:58" s="8" customFormat="1" ht="15" customHeight="1">
      <c r="A25" s="263">
        <v>11</v>
      </c>
      <c r="B25" s="264"/>
      <c r="C25" s="271"/>
      <c r="D25" s="233"/>
      <c r="E25" s="234"/>
      <c r="F25" s="235"/>
      <c r="G25" s="182"/>
      <c r="H25" s="183"/>
      <c r="I25" s="183"/>
      <c r="J25" s="183"/>
      <c r="K25" s="183"/>
      <c r="L25" s="184"/>
      <c r="M25" s="266"/>
      <c r="N25" s="267"/>
      <c r="O25" s="267"/>
      <c r="P25" s="267"/>
      <c r="Q25" s="267"/>
      <c r="R25" s="267"/>
      <c r="S25" s="268"/>
      <c r="T25" s="269" t="str">
        <f t="shared" si="6"/>
        <v/>
      </c>
      <c r="U25" s="270"/>
      <c r="V25" s="270"/>
      <c r="W25" s="270"/>
      <c r="X25" s="270"/>
      <c r="Y25" s="270"/>
      <c r="Z25" s="271"/>
      <c r="AA25" s="266"/>
      <c r="AB25" s="267"/>
      <c r="AC25" s="267"/>
      <c r="AD25" s="267"/>
      <c r="AE25" s="267"/>
      <c r="AF25" s="267"/>
      <c r="AG25" s="268"/>
      <c r="AH25" s="263"/>
      <c r="AI25" s="270"/>
      <c r="AJ25" s="270"/>
      <c r="AK25" s="270"/>
      <c r="AL25" s="270"/>
      <c r="AM25" s="270"/>
      <c r="AN25" s="271"/>
      <c r="AO25" s="266"/>
      <c r="AP25" s="267"/>
      <c r="AQ25" s="267"/>
      <c r="AR25" s="267"/>
      <c r="AS25" s="267"/>
      <c r="AT25" s="267"/>
      <c r="AU25" s="268"/>
      <c r="AV25" s="294"/>
      <c r="AW25" s="295"/>
      <c r="AX25" s="126">
        <f t="shared" si="9"/>
        <v>0</v>
      </c>
      <c r="AY25" s="15">
        <f t="shared" si="10"/>
        <v>0</v>
      </c>
      <c r="AZ25" s="15">
        <f t="shared" si="11"/>
        <v>0</v>
      </c>
      <c r="BA25" s="15">
        <f t="shared" si="12"/>
        <v>0</v>
      </c>
      <c r="BB25" s="8" t="str">
        <f t="shared" si="15"/>
        <v/>
      </c>
      <c r="BC25" s="30" t="str">
        <f t="shared" si="13"/>
        <v/>
      </c>
      <c r="BD25" s="8" t="str">
        <f t="shared" si="14"/>
        <v/>
      </c>
      <c r="BE25" s="8">
        <f t="shared" si="7"/>
        <v>0</v>
      </c>
      <c r="BF25" s="30" t="str">
        <f t="shared" si="8"/>
        <v>Bitte Wildart eintragen</v>
      </c>
    </row>
    <row r="26" spans="1:58" ht="15" customHeight="1">
      <c r="A26" s="263">
        <v>12</v>
      </c>
      <c r="B26" s="280"/>
      <c r="C26" s="279"/>
      <c r="D26" s="233"/>
      <c r="E26" s="234"/>
      <c r="F26" s="235"/>
      <c r="G26" s="182"/>
      <c r="H26" s="185"/>
      <c r="I26" s="185"/>
      <c r="J26" s="185"/>
      <c r="K26" s="185"/>
      <c r="L26" s="186"/>
      <c r="M26" s="272"/>
      <c r="N26" s="273"/>
      <c r="O26" s="273"/>
      <c r="P26" s="273"/>
      <c r="Q26" s="273"/>
      <c r="R26" s="273"/>
      <c r="S26" s="274"/>
      <c r="T26" s="269" t="str">
        <f t="shared" si="6"/>
        <v/>
      </c>
      <c r="U26" s="275"/>
      <c r="V26" s="275"/>
      <c r="W26" s="275"/>
      <c r="X26" s="275"/>
      <c r="Y26" s="275"/>
      <c r="Z26" s="276"/>
      <c r="AA26" s="272"/>
      <c r="AB26" s="273"/>
      <c r="AC26" s="273"/>
      <c r="AD26" s="273"/>
      <c r="AE26" s="273"/>
      <c r="AF26" s="273"/>
      <c r="AG26" s="274"/>
      <c r="AH26" s="277"/>
      <c r="AI26" s="278"/>
      <c r="AJ26" s="278"/>
      <c r="AK26" s="278"/>
      <c r="AL26" s="278"/>
      <c r="AM26" s="278"/>
      <c r="AN26" s="279"/>
      <c r="AO26" s="272"/>
      <c r="AP26" s="273"/>
      <c r="AQ26" s="273"/>
      <c r="AR26" s="273"/>
      <c r="AS26" s="273"/>
      <c r="AT26" s="273"/>
      <c r="AU26" s="274"/>
      <c r="AV26" s="292"/>
      <c r="AW26" s="293"/>
      <c r="AX26" s="126">
        <f t="shared" si="9"/>
        <v>0</v>
      </c>
      <c r="AY26" s="15">
        <f t="shared" si="10"/>
        <v>0</v>
      </c>
      <c r="AZ26" s="15">
        <f t="shared" si="11"/>
        <v>0</v>
      </c>
      <c r="BA26" s="15">
        <f t="shared" si="12"/>
        <v>0</v>
      </c>
      <c r="BB26" s="8" t="str">
        <f t="shared" si="15"/>
        <v/>
      </c>
      <c r="BC26" s="30" t="str">
        <f t="shared" si="13"/>
        <v/>
      </c>
      <c r="BD26" s="8" t="str">
        <f t="shared" si="14"/>
        <v/>
      </c>
      <c r="BE26" s="8">
        <f t="shared" si="7"/>
        <v>0</v>
      </c>
      <c r="BF26" s="30" t="str">
        <f t="shared" si="8"/>
        <v>Bitte Wildart eintragen</v>
      </c>
    </row>
    <row r="27" spans="1:58" s="8" customFormat="1" ht="15" customHeight="1">
      <c r="A27" s="263">
        <v>13</v>
      </c>
      <c r="B27" s="264"/>
      <c r="C27" s="271"/>
      <c r="D27" s="233"/>
      <c r="E27" s="234"/>
      <c r="F27" s="235"/>
      <c r="G27" s="182"/>
      <c r="H27" s="183"/>
      <c r="I27" s="183"/>
      <c r="J27" s="183"/>
      <c r="K27" s="183"/>
      <c r="L27" s="184"/>
      <c r="M27" s="266"/>
      <c r="N27" s="267"/>
      <c r="O27" s="267"/>
      <c r="P27" s="267"/>
      <c r="Q27" s="267"/>
      <c r="R27" s="267"/>
      <c r="S27" s="268"/>
      <c r="T27" s="269" t="str">
        <f t="shared" si="6"/>
        <v/>
      </c>
      <c r="U27" s="270"/>
      <c r="V27" s="270"/>
      <c r="W27" s="270"/>
      <c r="X27" s="270"/>
      <c r="Y27" s="270"/>
      <c r="Z27" s="271"/>
      <c r="AA27" s="266"/>
      <c r="AB27" s="267"/>
      <c r="AC27" s="267"/>
      <c r="AD27" s="267"/>
      <c r="AE27" s="267"/>
      <c r="AF27" s="267"/>
      <c r="AG27" s="268"/>
      <c r="AH27" s="263"/>
      <c r="AI27" s="270"/>
      <c r="AJ27" s="270"/>
      <c r="AK27" s="270"/>
      <c r="AL27" s="270"/>
      <c r="AM27" s="270"/>
      <c r="AN27" s="271"/>
      <c r="AO27" s="266"/>
      <c r="AP27" s="267"/>
      <c r="AQ27" s="267"/>
      <c r="AR27" s="267"/>
      <c r="AS27" s="267"/>
      <c r="AT27" s="267"/>
      <c r="AU27" s="268"/>
      <c r="AV27" s="294"/>
      <c r="AW27" s="295"/>
      <c r="AX27" s="126">
        <f t="shared" si="9"/>
        <v>0</v>
      </c>
      <c r="AY27" s="15">
        <f t="shared" si="10"/>
        <v>0</v>
      </c>
      <c r="AZ27" s="15">
        <f t="shared" si="11"/>
        <v>0</v>
      </c>
      <c r="BA27" s="15">
        <f t="shared" si="12"/>
        <v>0</v>
      </c>
      <c r="BB27" s="8" t="str">
        <f t="shared" si="15"/>
        <v/>
      </c>
      <c r="BC27" s="30" t="str">
        <f t="shared" si="13"/>
        <v/>
      </c>
      <c r="BD27" s="8" t="str">
        <f t="shared" si="14"/>
        <v/>
      </c>
      <c r="BE27" s="8">
        <f t="shared" si="7"/>
        <v>0</v>
      </c>
      <c r="BF27" s="30" t="str">
        <f t="shared" si="8"/>
        <v>Bitte Wildart eintragen</v>
      </c>
    </row>
    <row r="28" spans="1:58" ht="15" customHeight="1">
      <c r="A28" s="263">
        <v>14</v>
      </c>
      <c r="B28" s="280"/>
      <c r="C28" s="279"/>
      <c r="D28" s="233"/>
      <c r="E28" s="234"/>
      <c r="F28" s="235"/>
      <c r="G28" s="182"/>
      <c r="H28" s="185"/>
      <c r="I28" s="185"/>
      <c r="J28" s="185"/>
      <c r="K28" s="185"/>
      <c r="L28" s="186"/>
      <c r="M28" s="272"/>
      <c r="N28" s="273"/>
      <c r="O28" s="273"/>
      <c r="P28" s="273"/>
      <c r="Q28" s="273"/>
      <c r="R28" s="273"/>
      <c r="S28" s="274"/>
      <c r="T28" s="269" t="str">
        <f t="shared" si="6"/>
        <v/>
      </c>
      <c r="U28" s="275"/>
      <c r="V28" s="275"/>
      <c r="W28" s="275"/>
      <c r="X28" s="275"/>
      <c r="Y28" s="275"/>
      <c r="Z28" s="276"/>
      <c r="AA28" s="272"/>
      <c r="AB28" s="273"/>
      <c r="AC28" s="273"/>
      <c r="AD28" s="273"/>
      <c r="AE28" s="273"/>
      <c r="AF28" s="273"/>
      <c r="AG28" s="274"/>
      <c r="AH28" s="277"/>
      <c r="AI28" s="278"/>
      <c r="AJ28" s="278"/>
      <c r="AK28" s="278"/>
      <c r="AL28" s="278"/>
      <c r="AM28" s="278"/>
      <c r="AN28" s="279"/>
      <c r="AO28" s="272"/>
      <c r="AP28" s="273"/>
      <c r="AQ28" s="273"/>
      <c r="AR28" s="273"/>
      <c r="AS28" s="273"/>
      <c r="AT28" s="273"/>
      <c r="AU28" s="274"/>
      <c r="AV28" s="292"/>
      <c r="AW28" s="293"/>
      <c r="AX28" s="126">
        <f t="shared" si="9"/>
        <v>0</v>
      </c>
      <c r="AY28" s="15">
        <f t="shared" si="10"/>
        <v>0</v>
      </c>
      <c r="AZ28" s="15">
        <f t="shared" si="11"/>
        <v>0</v>
      </c>
      <c r="BA28" s="15">
        <f t="shared" si="12"/>
        <v>0</v>
      </c>
      <c r="BB28" s="8" t="str">
        <f t="shared" si="15"/>
        <v/>
      </c>
      <c r="BC28" s="30" t="str">
        <f t="shared" si="13"/>
        <v/>
      </c>
      <c r="BD28" s="8" t="str">
        <f t="shared" si="14"/>
        <v/>
      </c>
      <c r="BE28" s="8">
        <f t="shared" si="7"/>
        <v>0</v>
      </c>
      <c r="BF28" s="30" t="str">
        <f t="shared" si="8"/>
        <v>Bitte Wildart eintragen</v>
      </c>
    </row>
    <row r="29" spans="1:58" ht="15" customHeight="1">
      <c r="A29" s="263">
        <v>15</v>
      </c>
      <c r="B29" s="280"/>
      <c r="C29" s="279"/>
      <c r="D29" s="233"/>
      <c r="E29" s="234"/>
      <c r="F29" s="235"/>
      <c r="G29" s="182"/>
      <c r="H29" s="185"/>
      <c r="I29" s="185"/>
      <c r="J29" s="185"/>
      <c r="K29" s="185"/>
      <c r="L29" s="186"/>
      <c r="M29" s="272"/>
      <c r="N29" s="273"/>
      <c r="O29" s="273"/>
      <c r="P29" s="273"/>
      <c r="Q29" s="273"/>
      <c r="R29" s="273"/>
      <c r="S29" s="274"/>
      <c r="T29" s="269" t="str">
        <f t="shared" si="6"/>
        <v/>
      </c>
      <c r="U29" s="275"/>
      <c r="V29" s="275"/>
      <c r="W29" s="275"/>
      <c r="X29" s="275"/>
      <c r="Y29" s="275"/>
      <c r="Z29" s="276"/>
      <c r="AA29" s="272"/>
      <c r="AB29" s="273"/>
      <c r="AC29" s="273"/>
      <c r="AD29" s="273"/>
      <c r="AE29" s="273"/>
      <c r="AF29" s="273"/>
      <c r="AG29" s="274"/>
      <c r="AH29" s="277"/>
      <c r="AI29" s="278"/>
      <c r="AJ29" s="278"/>
      <c r="AK29" s="278"/>
      <c r="AL29" s="278"/>
      <c r="AM29" s="278"/>
      <c r="AN29" s="279"/>
      <c r="AO29" s="272"/>
      <c r="AP29" s="273"/>
      <c r="AQ29" s="273"/>
      <c r="AR29" s="273"/>
      <c r="AS29" s="273"/>
      <c r="AT29" s="273"/>
      <c r="AU29" s="274"/>
      <c r="AV29" s="292"/>
      <c r="AW29" s="293"/>
      <c r="AX29" s="126">
        <f t="shared" si="9"/>
        <v>0</v>
      </c>
      <c r="AY29" s="15">
        <f t="shared" si="10"/>
        <v>0</v>
      </c>
      <c r="AZ29" s="15">
        <f t="shared" si="11"/>
        <v>0</v>
      </c>
      <c r="BA29" s="15">
        <f t="shared" si="12"/>
        <v>0</v>
      </c>
      <c r="BB29" s="8" t="str">
        <f t="shared" si="15"/>
        <v/>
      </c>
      <c r="BC29" s="30" t="str">
        <f t="shared" si="13"/>
        <v/>
      </c>
      <c r="BD29" s="8" t="str">
        <f t="shared" si="14"/>
        <v/>
      </c>
      <c r="BE29" s="8">
        <f t="shared" si="7"/>
        <v>0</v>
      </c>
      <c r="BF29" s="30" t="str">
        <f t="shared" si="8"/>
        <v>Bitte Wildart eintragen</v>
      </c>
    </row>
    <row r="30" spans="1:58" s="8" customFormat="1" ht="15" customHeight="1">
      <c r="A30" s="263">
        <v>16</v>
      </c>
      <c r="B30" s="264"/>
      <c r="C30" s="271"/>
      <c r="D30" s="233"/>
      <c r="E30" s="234"/>
      <c r="F30" s="235"/>
      <c r="G30" s="182"/>
      <c r="H30" s="183"/>
      <c r="I30" s="183"/>
      <c r="J30" s="183"/>
      <c r="K30" s="183"/>
      <c r="L30" s="184"/>
      <c r="M30" s="266"/>
      <c r="N30" s="267"/>
      <c r="O30" s="267"/>
      <c r="P30" s="267"/>
      <c r="Q30" s="267"/>
      <c r="R30" s="267"/>
      <c r="S30" s="268"/>
      <c r="T30" s="269" t="str">
        <f t="shared" si="6"/>
        <v/>
      </c>
      <c r="U30" s="270"/>
      <c r="V30" s="270"/>
      <c r="W30" s="270"/>
      <c r="X30" s="270"/>
      <c r="Y30" s="270"/>
      <c r="Z30" s="271"/>
      <c r="AA30" s="266"/>
      <c r="AB30" s="267"/>
      <c r="AC30" s="267"/>
      <c r="AD30" s="267"/>
      <c r="AE30" s="267"/>
      <c r="AF30" s="267"/>
      <c r="AG30" s="268"/>
      <c r="AH30" s="263"/>
      <c r="AI30" s="270"/>
      <c r="AJ30" s="270"/>
      <c r="AK30" s="270"/>
      <c r="AL30" s="270"/>
      <c r="AM30" s="270"/>
      <c r="AN30" s="271"/>
      <c r="AO30" s="266"/>
      <c r="AP30" s="267"/>
      <c r="AQ30" s="267"/>
      <c r="AR30" s="267"/>
      <c r="AS30" s="267"/>
      <c r="AT30" s="267"/>
      <c r="AU30" s="268"/>
      <c r="AV30" s="294"/>
      <c r="AW30" s="295"/>
      <c r="AX30" s="126">
        <f t="shared" si="9"/>
        <v>0</v>
      </c>
      <c r="AY30" s="15">
        <f t="shared" si="10"/>
        <v>0</v>
      </c>
      <c r="AZ30" s="15">
        <f t="shared" si="11"/>
        <v>0</v>
      </c>
      <c r="BA30" s="15">
        <f t="shared" si="12"/>
        <v>0</v>
      </c>
      <c r="BB30" s="8" t="str">
        <f t="shared" si="15"/>
        <v/>
      </c>
      <c r="BC30" s="30" t="str">
        <f t="shared" si="13"/>
        <v/>
      </c>
      <c r="BD30" s="8" t="str">
        <f t="shared" si="14"/>
        <v/>
      </c>
      <c r="BE30" s="8">
        <f t="shared" si="7"/>
        <v>0</v>
      </c>
      <c r="BF30" s="30" t="str">
        <f t="shared" si="8"/>
        <v>Bitte Wildart eintragen</v>
      </c>
    </row>
    <row r="31" spans="1:58" ht="15" customHeight="1">
      <c r="A31" s="263">
        <v>17</v>
      </c>
      <c r="B31" s="280"/>
      <c r="C31" s="279"/>
      <c r="D31" s="233"/>
      <c r="E31" s="234"/>
      <c r="F31" s="235"/>
      <c r="G31" s="182"/>
      <c r="H31" s="185"/>
      <c r="I31" s="185"/>
      <c r="J31" s="185"/>
      <c r="K31" s="185"/>
      <c r="L31" s="186"/>
      <c r="M31" s="272"/>
      <c r="N31" s="273"/>
      <c r="O31" s="273"/>
      <c r="P31" s="273"/>
      <c r="Q31" s="273"/>
      <c r="R31" s="273"/>
      <c r="S31" s="274"/>
      <c r="T31" s="269" t="str">
        <f t="shared" si="6"/>
        <v/>
      </c>
      <c r="U31" s="275"/>
      <c r="V31" s="275"/>
      <c r="W31" s="275"/>
      <c r="X31" s="275"/>
      <c r="Y31" s="275"/>
      <c r="Z31" s="276"/>
      <c r="AA31" s="272"/>
      <c r="AB31" s="273"/>
      <c r="AC31" s="273"/>
      <c r="AD31" s="273"/>
      <c r="AE31" s="273"/>
      <c r="AF31" s="273"/>
      <c r="AG31" s="274"/>
      <c r="AH31" s="277"/>
      <c r="AI31" s="278"/>
      <c r="AJ31" s="278"/>
      <c r="AK31" s="278"/>
      <c r="AL31" s="278"/>
      <c r="AM31" s="278"/>
      <c r="AN31" s="279"/>
      <c r="AO31" s="272"/>
      <c r="AP31" s="273"/>
      <c r="AQ31" s="273"/>
      <c r="AR31" s="273"/>
      <c r="AS31" s="273"/>
      <c r="AT31" s="273"/>
      <c r="AU31" s="274"/>
      <c r="AV31" s="292"/>
      <c r="AW31" s="293"/>
      <c r="AX31" s="126">
        <f t="shared" si="9"/>
        <v>0</v>
      </c>
      <c r="AY31" s="15">
        <f t="shared" si="10"/>
        <v>0</v>
      </c>
      <c r="AZ31" s="15">
        <f t="shared" si="11"/>
        <v>0</v>
      </c>
      <c r="BA31" s="15">
        <f t="shared" si="12"/>
        <v>0</v>
      </c>
      <c r="BB31" s="8" t="str">
        <f t="shared" si="15"/>
        <v/>
      </c>
      <c r="BC31" s="30" t="str">
        <f t="shared" si="13"/>
        <v/>
      </c>
      <c r="BD31" s="8" t="str">
        <f t="shared" si="14"/>
        <v/>
      </c>
      <c r="BE31" s="8">
        <f t="shared" si="7"/>
        <v>0</v>
      </c>
      <c r="BF31" s="30" t="str">
        <f t="shared" si="8"/>
        <v>Bitte Wildart eintragen</v>
      </c>
    </row>
    <row r="32" spans="1:58" ht="15" customHeight="1">
      <c r="A32" s="263">
        <v>18</v>
      </c>
      <c r="B32" s="280"/>
      <c r="C32" s="279"/>
      <c r="D32" s="233"/>
      <c r="E32" s="234"/>
      <c r="F32" s="235"/>
      <c r="G32" s="182"/>
      <c r="H32" s="185"/>
      <c r="I32" s="185"/>
      <c r="J32" s="185"/>
      <c r="K32" s="185"/>
      <c r="L32" s="186"/>
      <c r="M32" s="272"/>
      <c r="N32" s="273"/>
      <c r="O32" s="273"/>
      <c r="P32" s="273"/>
      <c r="Q32" s="273"/>
      <c r="R32" s="273"/>
      <c r="S32" s="274"/>
      <c r="T32" s="269" t="str">
        <f t="shared" si="6"/>
        <v/>
      </c>
      <c r="U32" s="275"/>
      <c r="V32" s="275"/>
      <c r="W32" s="275"/>
      <c r="X32" s="275"/>
      <c r="Y32" s="275"/>
      <c r="Z32" s="276"/>
      <c r="AA32" s="272"/>
      <c r="AB32" s="273"/>
      <c r="AC32" s="273"/>
      <c r="AD32" s="273"/>
      <c r="AE32" s="273"/>
      <c r="AF32" s="273"/>
      <c r="AG32" s="274"/>
      <c r="AH32" s="277"/>
      <c r="AI32" s="278"/>
      <c r="AJ32" s="278"/>
      <c r="AK32" s="278"/>
      <c r="AL32" s="278"/>
      <c r="AM32" s="278"/>
      <c r="AN32" s="279"/>
      <c r="AO32" s="272"/>
      <c r="AP32" s="273"/>
      <c r="AQ32" s="273"/>
      <c r="AR32" s="273"/>
      <c r="AS32" s="273"/>
      <c r="AT32" s="273"/>
      <c r="AU32" s="274"/>
      <c r="AV32" s="292"/>
      <c r="AW32" s="293"/>
      <c r="AX32" s="126">
        <f t="shared" si="9"/>
        <v>0</v>
      </c>
      <c r="AY32" s="15">
        <f t="shared" si="10"/>
        <v>0</v>
      </c>
      <c r="AZ32" s="15">
        <f t="shared" si="11"/>
        <v>0</v>
      </c>
      <c r="BA32" s="15">
        <f t="shared" si="12"/>
        <v>0</v>
      </c>
      <c r="BB32" s="8" t="str">
        <f t="shared" si="15"/>
        <v/>
      </c>
      <c r="BC32" s="30" t="str">
        <f t="shared" si="13"/>
        <v/>
      </c>
      <c r="BD32" s="8" t="str">
        <f t="shared" si="14"/>
        <v/>
      </c>
      <c r="BE32" s="8">
        <f t="shared" si="7"/>
        <v>0</v>
      </c>
      <c r="BF32" s="30" t="str">
        <f t="shared" si="8"/>
        <v>Bitte Wildart eintragen</v>
      </c>
    </row>
    <row r="33" spans="1:58" s="8" customFormat="1" ht="15" customHeight="1">
      <c r="A33" s="263">
        <v>19</v>
      </c>
      <c r="B33" s="264"/>
      <c r="C33" s="271"/>
      <c r="D33" s="233"/>
      <c r="E33" s="234"/>
      <c r="F33" s="235"/>
      <c r="G33" s="182"/>
      <c r="H33" s="183"/>
      <c r="I33" s="183"/>
      <c r="J33" s="183"/>
      <c r="K33" s="183"/>
      <c r="L33" s="184"/>
      <c r="M33" s="266"/>
      <c r="N33" s="267"/>
      <c r="O33" s="267"/>
      <c r="P33" s="267"/>
      <c r="Q33" s="267"/>
      <c r="R33" s="267"/>
      <c r="S33" s="268"/>
      <c r="T33" s="269" t="str">
        <f t="shared" si="6"/>
        <v/>
      </c>
      <c r="U33" s="270"/>
      <c r="V33" s="270"/>
      <c r="W33" s="270"/>
      <c r="X33" s="270"/>
      <c r="Y33" s="270"/>
      <c r="Z33" s="271"/>
      <c r="AA33" s="266"/>
      <c r="AB33" s="267"/>
      <c r="AC33" s="267"/>
      <c r="AD33" s="267"/>
      <c r="AE33" s="267"/>
      <c r="AF33" s="267"/>
      <c r="AG33" s="268"/>
      <c r="AH33" s="263"/>
      <c r="AI33" s="270"/>
      <c r="AJ33" s="270"/>
      <c r="AK33" s="270"/>
      <c r="AL33" s="270"/>
      <c r="AM33" s="270"/>
      <c r="AN33" s="271"/>
      <c r="AO33" s="266"/>
      <c r="AP33" s="267"/>
      <c r="AQ33" s="267"/>
      <c r="AR33" s="267"/>
      <c r="AS33" s="267"/>
      <c r="AT33" s="267"/>
      <c r="AU33" s="268"/>
      <c r="AV33" s="294"/>
      <c r="AW33" s="295"/>
      <c r="AX33" s="126">
        <f t="shared" si="9"/>
        <v>0</v>
      </c>
      <c r="AY33" s="15">
        <f t="shared" si="10"/>
        <v>0</v>
      </c>
      <c r="AZ33" s="15">
        <f t="shared" si="11"/>
        <v>0</v>
      </c>
      <c r="BA33" s="15">
        <f t="shared" si="12"/>
        <v>0</v>
      </c>
      <c r="BB33" s="8" t="str">
        <f t="shared" si="15"/>
        <v/>
      </c>
      <c r="BC33" s="30" t="str">
        <f t="shared" si="13"/>
        <v/>
      </c>
      <c r="BD33" s="8" t="str">
        <f t="shared" si="14"/>
        <v/>
      </c>
      <c r="BE33" s="8">
        <f t="shared" si="7"/>
        <v>0</v>
      </c>
      <c r="BF33" s="30" t="str">
        <f t="shared" si="8"/>
        <v>Bitte Wildart eintragen</v>
      </c>
    </row>
    <row r="34" spans="1:58" ht="15" customHeight="1">
      <c r="A34" s="263">
        <v>20</v>
      </c>
      <c r="B34" s="280"/>
      <c r="C34" s="279"/>
      <c r="D34" s="233"/>
      <c r="E34" s="234"/>
      <c r="F34" s="235"/>
      <c r="G34" s="182"/>
      <c r="H34" s="185"/>
      <c r="I34" s="185"/>
      <c r="J34" s="185"/>
      <c r="K34" s="185"/>
      <c r="L34" s="186"/>
      <c r="M34" s="272"/>
      <c r="N34" s="273"/>
      <c r="O34" s="273"/>
      <c r="P34" s="273"/>
      <c r="Q34" s="273"/>
      <c r="R34" s="273"/>
      <c r="S34" s="274"/>
      <c r="T34" s="269" t="str">
        <f t="shared" si="6"/>
        <v/>
      </c>
      <c r="U34" s="275"/>
      <c r="V34" s="275"/>
      <c r="W34" s="275"/>
      <c r="X34" s="275"/>
      <c r="Y34" s="275"/>
      <c r="Z34" s="276"/>
      <c r="AA34" s="272"/>
      <c r="AB34" s="273"/>
      <c r="AC34" s="273"/>
      <c r="AD34" s="273"/>
      <c r="AE34" s="273"/>
      <c r="AF34" s="273"/>
      <c r="AG34" s="274"/>
      <c r="AH34" s="277"/>
      <c r="AI34" s="278"/>
      <c r="AJ34" s="278"/>
      <c r="AK34" s="278"/>
      <c r="AL34" s="278"/>
      <c r="AM34" s="278"/>
      <c r="AN34" s="279"/>
      <c r="AO34" s="272"/>
      <c r="AP34" s="273"/>
      <c r="AQ34" s="273"/>
      <c r="AR34" s="273"/>
      <c r="AS34" s="273"/>
      <c r="AT34" s="273"/>
      <c r="AU34" s="274"/>
      <c r="AV34" s="292"/>
      <c r="AW34" s="293"/>
      <c r="AX34" s="126">
        <f t="shared" si="9"/>
        <v>0</v>
      </c>
      <c r="AY34" s="15">
        <f t="shared" si="10"/>
        <v>0</v>
      </c>
      <c r="AZ34" s="15">
        <f t="shared" si="11"/>
        <v>0</v>
      </c>
      <c r="BA34" s="15">
        <f t="shared" si="12"/>
        <v>0</v>
      </c>
      <c r="BB34" s="8" t="str">
        <f t="shared" si="15"/>
        <v/>
      </c>
      <c r="BC34" s="30" t="str">
        <f t="shared" si="13"/>
        <v/>
      </c>
      <c r="BD34" s="8" t="str">
        <f t="shared" si="14"/>
        <v/>
      </c>
      <c r="BE34" s="8">
        <f t="shared" si="7"/>
        <v>0</v>
      </c>
      <c r="BF34" s="30" t="str">
        <f t="shared" si="8"/>
        <v>Bitte Wildart eintragen</v>
      </c>
    </row>
    <row r="35" spans="1:58" ht="15" customHeight="1">
      <c r="A35" s="263">
        <v>21</v>
      </c>
      <c r="B35" s="280"/>
      <c r="C35" s="279"/>
      <c r="D35" s="233"/>
      <c r="E35" s="234"/>
      <c r="F35" s="235"/>
      <c r="G35" s="182"/>
      <c r="H35" s="185"/>
      <c r="I35" s="185"/>
      <c r="J35" s="185"/>
      <c r="K35" s="185"/>
      <c r="L35" s="186"/>
      <c r="M35" s="272"/>
      <c r="N35" s="273"/>
      <c r="O35" s="273"/>
      <c r="P35" s="273"/>
      <c r="Q35" s="273"/>
      <c r="R35" s="273"/>
      <c r="S35" s="274"/>
      <c r="T35" s="269" t="str">
        <f t="shared" si="6"/>
        <v/>
      </c>
      <c r="U35" s="275"/>
      <c r="V35" s="275"/>
      <c r="W35" s="275"/>
      <c r="X35" s="275"/>
      <c r="Y35" s="275"/>
      <c r="Z35" s="276"/>
      <c r="AA35" s="272"/>
      <c r="AB35" s="273"/>
      <c r="AC35" s="273"/>
      <c r="AD35" s="273"/>
      <c r="AE35" s="273"/>
      <c r="AF35" s="273"/>
      <c r="AG35" s="274"/>
      <c r="AH35" s="277"/>
      <c r="AI35" s="278"/>
      <c r="AJ35" s="278"/>
      <c r="AK35" s="278"/>
      <c r="AL35" s="278"/>
      <c r="AM35" s="278"/>
      <c r="AN35" s="279"/>
      <c r="AO35" s="272"/>
      <c r="AP35" s="273"/>
      <c r="AQ35" s="273"/>
      <c r="AR35" s="273"/>
      <c r="AS35" s="273"/>
      <c r="AT35" s="273"/>
      <c r="AU35" s="274"/>
      <c r="AV35" s="292"/>
      <c r="AW35" s="293"/>
      <c r="AX35" s="126">
        <f t="shared" si="9"/>
        <v>0</v>
      </c>
      <c r="AY35" s="15">
        <f t="shared" si="10"/>
        <v>0</v>
      </c>
      <c r="AZ35" s="15">
        <f t="shared" si="11"/>
        <v>0</v>
      </c>
      <c r="BA35" s="15">
        <f t="shared" si="12"/>
        <v>0</v>
      </c>
      <c r="BB35" s="8" t="str">
        <f t="shared" si="15"/>
        <v/>
      </c>
      <c r="BC35" s="30" t="str">
        <f t="shared" si="13"/>
        <v/>
      </c>
      <c r="BD35" s="8" t="str">
        <f t="shared" si="14"/>
        <v/>
      </c>
      <c r="BE35" s="8">
        <f t="shared" si="7"/>
        <v>0</v>
      </c>
      <c r="BF35" s="30" t="str">
        <f t="shared" si="8"/>
        <v>Bitte Wildart eintragen</v>
      </c>
    </row>
    <row r="36" spans="1:58" s="8" customFormat="1" ht="15" customHeight="1">
      <c r="A36" s="263">
        <v>22</v>
      </c>
      <c r="B36" s="264"/>
      <c r="C36" s="271"/>
      <c r="D36" s="233"/>
      <c r="E36" s="234"/>
      <c r="F36" s="235"/>
      <c r="G36" s="182"/>
      <c r="H36" s="183"/>
      <c r="I36" s="183"/>
      <c r="J36" s="183"/>
      <c r="K36" s="183"/>
      <c r="L36" s="184"/>
      <c r="M36" s="266"/>
      <c r="N36" s="267"/>
      <c r="O36" s="267"/>
      <c r="P36" s="267"/>
      <c r="Q36" s="267"/>
      <c r="R36" s="267"/>
      <c r="S36" s="268"/>
      <c r="T36" s="269" t="str">
        <f t="shared" si="6"/>
        <v/>
      </c>
      <c r="U36" s="270"/>
      <c r="V36" s="270"/>
      <c r="W36" s="270"/>
      <c r="X36" s="270"/>
      <c r="Y36" s="270"/>
      <c r="Z36" s="271"/>
      <c r="AA36" s="266"/>
      <c r="AB36" s="267"/>
      <c r="AC36" s="267"/>
      <c r="AD36" s="267"/>
      <c r="AE36" s="267"/>
      <c r="AF36" s="267"/>
      <c r="AG36" s="268"/>
      <c r="AH36" s="263"/>
      <c r="AI36" s="270"/>
      <c r="AJ36" s="270"/>
      <c r="AK36" s="270"/>
      <c r="AL36" s="270"/>
      <c r="AM36" s="270"/>
      <c r="AN36" s="271"/>
      <c r="AO36" s="266"/>
      <c r="AP36" s="267"/>
      <c r="AQ36" s="267"/>
      <c r="AR36" s="267"/>
      <c r="AS36" s="267"/>
      <c r="AT36" s="267"/>
      <c r="AU36" s="268"/>
      <c r="AV36" s="294"/>
      <c r="AW36" s="295"/>
      <c r="AX36" s="126">
        <f t="shared" si="9"/>
        <v>0</v>
      </c>
      <c r="AY36" s="15">
        <f t="shared" si="10"/>
        <v>0</v>
      </c>
      <c r="AZ36" s="15">
        <f t="shared" si="11"/>
        <v>0</v>
      </c>
      <c r="BA36" s="15">
        <f t="shared" si="12"/>
        <v>0</v>
      </c>
      <c r="BB36" s="8" t="str">
        <f t="shared" si="15"/>
        <v/>
      </c>
      <c r="BC36" s="30" t="str">
        <f t="shared" si="13"/>
        <v/>
      </c>
      <c r="BD36" s="8" t="str">
        <f t="shared" si="14"/>
        <v/>
      </c>
      <c r="BE36" s="8">
        <f t="shared" si="7"/>
        <v>0</v>
      </c>
      <c r="BF36" s="30" t="str">
        <f t="shared" si="8"/>
        <v>Bitte Wildart eintragen</v>
      </c>
    </row>
    <row r="37" spans="1:58" ht="15" customHeight="1">
      <c r="A37" s="263">
        <v>23</v>
      </c>
      <c r="B37" s="280"/>
      <c r="C37" s="279"/>
      <c r="D37" s="233"/>
      <c r="E37" s="234"/>
      <c r="F37" s="235"/>
      <c r="G37" s="182"/>
      <c r="H37" s="185"/>
      <c r="I37" s="185"/>
      <c r="J37" s="185"/>
      <c r="K37" s="185"/>
      <c r="L37" s="186"/>
      <c r="M37" s="272"/>
      <c r="N37" s="273"/>
      <c r="O37" s="273"/>
      <c r="P37" s="273"/>
      <c r="Q37" s="273"/>
      <c r="R37" s="273"/>
      <c r="S37" s="274"/>
      <c r="T37" s="269" t="str">
        <f t="shared" si="6"/>
        <v/>
      </c>
      <c r="U37" s="275"/>
      <c r="V37" s="275"/>
      <c r="W37" s="275"/>
      <c r="X37" s="275"/>
      <c r="Y37" s="275"/>
      <c r="Z37" s="276"/>
      <c r="AA37" s="272"/>
      <c r="AB37" s="273"/>
      <c r="AC37" s="273"/>
      <c r="AD37" s="273"/>
      <c r="AE37" s="273"/>
      <c r="AF37" s="273"/>
      <c r="AG37" s="274"/>
      <c r="AH37" s="277"/>
      <c r="AI37" s="278"/>
      <c r="AJ37" s="278"/>
      <c r="AK37" s="278"/>
      <c r="AL37" s="278"/>
      <c r="AM37" s="278"/>
      <c r="AN37" s="279"/>
      <c r="AO37" s="272"/>
      <c r="AP37" s="273"/>
      <c r="AQ37" s="273"/>
      <c r="AR37" s="273"/>
      <c r="AS37" s="273"/>
      <c r="AT37" s="273"/>
      <c r="AU37" s="274"/>
      <c r="AV37" s="292"/>
      <c r="AW37" s="293"/>
      <c r="AX37" s="126">
        <f t="shared" si="9"/>
        <v>0</v>
      </c>
      <c r="AY37" s="15">
        <f t="shared" si="10"/>
        <v>0</v>
      </c>
      <c r="AZ37" s="15">
        <f t="shared" si="11"/>
        <v>0</v>
      </c>
      <c r="BA37" s="15">
        <f t="shared" si="12"/>
        <v>0</v>
      </c>
      <c r="BB37" s="8" t="str">
        <f t="shared" si="15"/>
        <v/>
      </c>
      <c r="BC37" s="30" t="str">
        <f t="shared" si="13"/>
        <v/>
      </c>
      <c r="BD37" s="8" t="str">
        <f t="shared" si="14"/>
        <v/>
      </c>
      <c r="BE37" s="8">
        <f t="shared" si="7"/>
        <v>0</v>
      </c>
      <c r="BF37" s="30" t="str">
        <f t="shared" si="8"/>
        <v>Bitte Wildart eintragen</v>
      </c>
    </row>
    <row r="38" spans="1:58" s="8" customFormat="1" ht="15" customHeight="1">
      <c r="A38" s="263">
        <v>24</v>
      </c>
      <c r="B38" s="264"/>
      <c r="C38" s="271"/>
      <c r="D38" s="233"/>
      <c r="E38" s="234"/>
      <c r="F38" s="235"/>
      <c r="G38" s="182"/>
      <c r="H38" s="183"/>
      <c r="I38" s="183"/>
      <c r="J38" s="183"/>
      <c r="K38" s="183"/>
      <c r="L38" s="184"/>
      <c r="M38" s="266"/>
      <c r="N38" s="267"/>
      <c r="O38" s="267"/>
      <c r="P38" s="267"/>
      <c r="Q38" s="267"/>
      <c r="R38" s="267"/>
      <c r="S38" s="268"/>
      <c r="T38" s="269" t="str">
        <f t="shared" si="6"/>
        <v/>
      </c>
      <c r="U38" s="270"/>
      <c r="V38" s="270"/>
      <c r="W38" s="270"/>
      <c r="X38" s="270"/>
      <c r="Y38" s="270"/>
      <c r="Z38" s="271"/>
      <c r="AA38" s="266"/>
      <c r="AB38" s="267"/>
      <c r="AC38" s="267"/>
      <c r="AD38" s="267"/>
      <c r="AE38" s="267"/>
      <c r="AF38" s="267"/>
      <c r="AG38" s="268"/>
      <c r="AH38" s="263"/>
      <c r="AI38" s="270"/>
      <c r="AJ38" s="270"/>
      <c r="AK38" s="270"/>
      <c r="AL38" s="270"/>
      <c r="AM38" s="270"/>
      <c r="AN38" s="271"/>
      <c r="AO38" s="266"/>
      <c r="AP38" s="267"/>
      <c r="AQ38" s="267"/>
      <c r="AR38" s="267"/>
      <c r="AS38" s="267"/>
      <c r="AT38" s="267"/>
      <c r="AU38" s="268"/>
      <c r="AV38" s="294"/>
      <c r="AW38" s="295"/>
      <c r="AX38" s="126">
        <f t="shared" si="9"/>
        <v>0</v>
      </c>
      <c r="AY38" s="15">
        <f t="shared" si="10"/>
        <v>0</v>
      </c>
      <c r="AZ38" s="15">
        <f t="shared" si="11"/>
        <v>0</v>
      </c>
      <c r="BA38" s="15">
        <f t="shared" si="12"/>
        <v>0</v>
      </c>
      <c r="BB38" s="8" t="str">
        <f t="shared" si="15"/>
        <v/>
      </c>
      <c r="BC38" s="30" t="str">
        <f t="shared" si="13"/>
        <v/>
      </c>
      <c r="BD38" s="8" t="str">
        <f t="shared" si="14"/>
        <v/>
      </c>
      <c r="BE38" s="8">
        <f t="shared" si="7"/>
        <v>0</v>
      </c>
      <c r="BF38" s="30" t="str">
        <f t="shared" si="8"/>
        <v>Bitte Wildart eintragen</v>
      </c>
    </row>
    <row r="39" spans="1:58" ht="15" customHeight="1">
      <c r="A39" s="263">
        <v>25</v>
      </c>
      <c r="B39" s="280"/>
      <c r="C39" s="279"/>
      <c r="D39" s="233"/>
      <c r="E39" s="234"/>
      <c r="F39" s="235"/>
      <c r="G39" s="182"/>
      <c r="H39" s="185"/>
      <c r="I39" s="185"/>
      <c r="J39" s="185"/>
      <c r="K39" s="185"/>
      <c r="L39" s="186"/>
      <c r="M39" s="272"/>
      <c r="N39" s="273"/>
      <c r="O39" s="273"/>
      <c r="P39" s="273"/>
      <c r="Q39" s="273"/>
      <c r="R39" s="273"/>
      <c r="S39" s="274"/>
      <c r="T39" s="269" t="str">
        <f t="shared" si="6"/>
        <v/>
      </c>
      <c r="U39" s="275"/>
      <c r="V39" s="275"/>
      <c r="W39" s="275"/>
      <c r="X39" s="275"/>
      <c r="Y39" s="275"/>
      <c r="Z39" s="276"/>
      <c r="AA39" s="272"/>
      <c r="AB39" s="273"/>
      <c r="AC39" s="273"/>
      <c r="AD39" s="273"/>
      <c r="AE39" s="273"/>
      <c r="AF39" s="273"/>
      <c r="AG39" s="274"/>
      <c r="AH39" s="277"/>
      <c r="AI39" s="278"/>
      <c r="AJ39" s="278"/>
      <c r="AK39" s="278"/>
      <c r="AL39" s="278"/>
      <c r="AM39" s="278"/>
      <c r="AN39" s="279"/>
      <c r="AO39" s="272"/>
      <c r="AP39" s="273"/>
      <c r="AQ39" s="273"/>
      <c r="AR39" s="273"/>
      <c r="AS39" s="273"/>
      <c r="AT39" s="273"/>
      <c r="AU39" s="274"/>
      <c r="AV39" s="292"/>
      <c r="AW39" s="293"/>
      <c r="AX39" s="126">
        <f t="shared" si="9"/>
        <v>0</v>
      </c>
      <c r="AY39" s="15">
        <f t="shared" si="10"/>
        <v>0</v>
      </c>
      <c r="AZ39" s="15">
        <f t="shared" si="11"/>
        <v>0</v>
      </c>
      <c r="BA39" s="15">
        <f t="shared" si="12"/>
        <v>0</v>
      </c>
      <c r="BB39" s="8" t="str">
        <f t="shared" si="15"/>
        <v/>
      </c>
      <c r="BC39" s="30" t="str">
        <f t="shared" si="13"/>
        <v/>
      </c>
      <c r="BD39" s="8" t="str">
        <f t="shared" si="14"/>
        <v/>
      </c>
      <c r="BE39" s="8">
        <f t="shared" si="7"/>
        <v>0</v>
      </c>
      <c r="BF39" s="30" t="str">
        <f t="shared" si="8"/>
        <v>Bitte Wildart eintragen</v>
      </c>
    </row>
    <row r="40" spans="1:58" ht="15" customHeight="1">
      <c r="A40" s="263">
        <v>26</v>
      </c>
      <c r="B40" s="280"/>
      <c r="C40" s="279"/>
      <c r="D40" s="233"/>
      <c r="E40" s="234"/>
      <c r="F40" s="235"/>
      <c r="G40" s="182"/>
      <c r="H40" s="185"/>
      <c r="I40" s="185"/>
      <c r="J40" s="185"/>
      <c r="K40" s="185"/>
      <c r="L40" s="186"/>
      <c r="M40" s="272"/>
      <c r="N40" s="273"/>
      <c r="O40" s="273"/>
      <c r="P40" s="273"/>
      <c r="Q40" s="273"/>
      <c r="R40" s="273"/>
      <c r="S40" s="274"/>
      <c r="T40" s="269" t="str">
        <f t="shared" si="6"/>
        <v/>
      </c>
      <c r="U40" s="275"/>
      <c r="V40" s="275"/>
      <c r="W40" s="275"/>
      <c r="X40" s="275"/>
      <c r="Y40" s="275"/>
      <c r="Z40" s="276"/>
      <c r="AA40" s="272"/>
      <c r="AB40" s="273"/>
      <c r="AC40" s="273"/>
      <c r="AD40" s="273"/>
      <c r="AE40" s="273"/>
      <c r="AF40" s="273"/>
      <c r="AG40" s="274"/>
      <c r="AH40" s="277"/>
      <c r="AI40" s="278"/>
      <c r="AJ40" s="278"/>
      <c r="AK40" s="278"/>
      <c r="AL40" s="278"/>
      <c r="AM40" s="278"/>
      <c r="AN40" s="279"/>
      <c r="AO40" s="272"/>
      <c r="AP40" s="273"/>
      <c r="AQ40" s="273"/>
      <c r="AR40" s="273"/>
      <c r="AS40" s="273"/>
      <c r="AT40" s="273"/>
      <c r="AU40" s="274"/>
      <c r="AV40" s="292"/>
      <c r="AW40" s="293"/>
      <c r="AX40" s="126">
        <f t="shared" si="9"/>
        <v>0</v>
      </c>
      <c r="AY40" s="15">
        <f t="shared" si="10"/>
        <v>0</v>
      </c>
      <c r="AZ40" s="15">
        <f t="shared" si="11"/>
        <v>0</v>
      </c>
      <c r="BA40" s="15">
        <f t="shared" si="12"/>
        <v>0</v>
      </c>
      <c r="BB40" s="8" t="str">
        <f t="shared" si="15"/>
        <v/>
      </c>
      <c r="BC40" s="30" t="str">
        <f t="shared" si="13"/>
        <v/>
      </c>
      <c r="BD40" s="8" t="str">
        <f t="shared" si="14"/>
        <v/>
      </c>
      <c r="BE40" s="8">
        <f t="shared" si="7"/>
        <v>0</v>
      </c>
      <c r="BF40" s="30" t="str">
        <f t="shared" si="8"/>
        <v>Bitte Wildart eintragen</v>
      </c>
    </row>
    <row r="41" spans="1:58" s="8" customFormat="1" ht="15" customHeight="1">
      <c r="A41" s="263">
        <v>27</v>
      </c>
      <c r="B41" s="264"/>
      <c r="C41" s="271"/>
      <c r="D41" s="233"/>
      <c r="E41" s="234"/>
      <c r="F41" s="235"/>
      <c r="G41" s="182"/>
      <c r="H41" s="183"/>
      <c r="I41" s="183"/>
      <c r="J41" s="183"/>
      <c r="K41" s="183"/>
      <c r="L41" s="184"/>
      <c r="M41" s="266"/>
      <c r="N41" s="267"/>
      <c r="O41" s="267"/>
      <c r="P41" s="267"/>
      <c r="Q41" s="267"/>
      <c r="R41" s="267"/>
      <c r="S41" s="268"/>
      <c r="T41" s="269" t="str">
        <f t="shared" si="6"/>
        <v/>
      </c>
      <c r="U41" s="270"/>
      <c r="V41" s="270"/>
      <c r="W41" s="270"/>
      <c r="X41" s="270"/>
      <c r="Y41" s="270"/>
      <c r="Z41" s="271"/>
      <c r="AA41" s="266"/>
      <c r="AB41" s="267"/>
      <c r="AC41" s="267"/>
      <c r="AD41" s="267"/>
      <c r="AE41" s="267"/>
      <c r="AF41" s="267"/>
      <c r="AG41" s="268"/>
      <c r="AH41" s="263"/>
      <c r="AI41" s="270"/>
      <c r="AJ41" s="270"/>
      <c r="AK41" s="270"/>
      <c r="AL41" s="270"/>
      <c r="AM41" s="270"/>
      <c r="AN41" s="271"/>
      <c r="AO41" s="266"/>
      <c r="AP41" s="267"/>
      <c r="AQ41" s="267"/>
      <c r="AR41" s="267"/>
      <c r="AS41" s="267"/>
      <c r="AT41" s="267"/>
      <c r="AU41" s="268"/>
      <c r="AV41" s="294"/>
      <c r="AW41" s="295"/>
      <c r="AX41" s="126">
        <f t="shared" si="9"/>
        <v>0</v>
      </c>
      <c r="AY41" s="15">
        <f t="shared" si="10"/>
        <v>0</v>
      </c>
      <c r="AZ41" s="15">
        <f t="shared" si="11"/>
        <v>0</v>
      </c>
      <c r="BA41" s="15">
        <f t="shared" si="12"/>
        <v>0</v>
      </c>
      <c r="BB41" s="8" t="str">
        <f t="shared" si="15"/>
        <v/>
      </c>
      <c r="BC41" s="30" t="str">
        <f t="shared" si="13"/>
        <v/>
      </c>
      <c r="BD41" s="8" t="str">
        <f t="shared" si="14"/>
        <v/>
      </c>
      <c r="BE41" s="8">
        <f t="shared" si="7"/>
        <v>0</v>
      </c>
      <c r="BF41" s="30" t="str">
        <f t="shared" si="8"/>
        <v>Bitte Wildart eintragen</v>
      </c>
    </row>
    <row r="42" spans="1:58" ht="15" customHeight="1">
      <c r="A42" s="263">
        <v>28</v>
      </c>
      <c r="B42" s="280"/>
      <c r="C42" s="279"/>
      <c r="D42" s="233"/>
      <c r="E42" s="234"/>
      <c r="F42" s="235"/>
      <c r="G42" s="182"/>
      <c r="H42" s="185"/>
      <c r="I42" s="185"/>
      <c r="J42" s="185"/>
      <c r="K42" s="185"/>
      <c r="L42" s="186"/>
      <c r="M42" s="272"/>
      <c r="N42" s="273"/>
      <c r="O42" s="273"/>
      <c r="P42" s="273"/>
      <c r="Q42" s="273"/>
      <c r="R42" s="273"/>
      <c r="S42" s="274"/>
      <c r="T42" s="269" t="str">
        <f t="shared" si="6"/>
        <v/>
      </c>
      <c r="U42" s="275"/>
      <c r="V42" s="275"/>
      <c r="W42" s="275"/>
      <c r="X42" s="275"/>
      <c r="Y42" s="275"/>
      <c r="Z42" s="276"/>
      <c r="AA42" s="272"/>
      <c r="AB42" s="273"/>
      <c r="AC42" s="273"/>
      <c r="AD42" s="273"/>
      <c r="AE42" s="273"/>
      <c r="AF42" s="273"/>
      <c r="AG42" s="274"/>
      <c r="AH42" s="277"/>
      <c r="AI42" s="278"/>
      <c r="AJ42" s="278"/>
      <c r="AK42" s="278"/>
      <c r="AL42" s="278"/>
      <c r="AM42" s="278"/>
      <c r="AN42" s="279"/>
      <c r="AO42" s="272"/>
      <c r="AP42" s="273"/>
      <c r="AQ42" s="273"/>
      <c r="AR42" s="273"/>
      <c r="AS42" s="273"/>
      <c r="AT42" s="273"/>
      <c r="AU42" s="274"/>
      <c r="AV42" s="292"/>
      <c r="AW42" s="293"/>
      <c r="AX42" s="126">
        <f t="shared" si="9"/>
        <v>0</v>
      </c>
      <c r="AY42" s="15">
        <f t="shared" si="10"/>
        <v>0</v>
      </c>
      <c r="AZ42" s="15">
        <f t="shared" si="11"/>
        <v>0</v>
      </c>
      <c r="BA42" s="15">
        <f t="shared" si="12"/>
        <v>0</v>
      </c>
      <c r="BB42" s="8" t="str">
        <f t="shared" si="15"/>
        <v/>
      </c>
      <c r="BC42" s="30" t="str">
        <f t="shared" si="13"/>
        <v/>
      </c>
      <c r="BD42" s="8" t="str">
        <f t="shared" si="14"/>
        <v/>
      </c>
      <c r="BE42" s="8">
        <f t="shared" si="7"/>
        <v>0</v>
      </c>
      <c r="BF42" s="30" t="str">
        <f t="shared" si="8"/>
        <v>Bitte Wildart eintragen</v>
      </c>
    </row>
    <row r="43" spans="1:58" ht="15" customHeight="1">
      <c r="A43" s="263">
        <v>29</v>
      </c>
      <c r="B43" s="280"/>
      <c r="C43" s="279"/>
      <c r="D43" s="233"/>
      <c r="E43" s="234"/>
      <c r="F43" s="235"/>
      <c r="G43" s="182"/>
      <c r="H43" s="185"/>
      <c r="I43" s="185"/>
      <c r="J43" s="185"/>
      <c r="K43" s="185"/>
      <c r="L43" s="186"/>
      <c r="M43" s="272"/>
      <c r="N43" s="273"/>
      <c r="O43" s="273"/>
      <c r="P43" s="273"/>
      <c r="Q43" s="273"/>
      <c r="R43" s="273"/>
      <c r="S43" s="274"/>
      <c r="T43" s="269" t="str">
        <f t="shared" si="6"/>
        <v/>
      </c>
      <c r="U43" s="275"/>
      <c r="V43" s="275"/>
      <c r="W43" s="275"/>
      <c r="X43" s="275"/>
      <c r="Y43" s="275"/>
      <c r="Z43" s="276"/>
      <c r="AA43" s="272"/>
      <c r="AB43" s="273"/>
      <c r="AC43" s="273"/>
      <c r="AD43" s="273"/>
      <c r="AE43" s="273"/>
      <c r="AF43" s="273"/>
      <c r="AG43" s="274"/>
      <c r="AH43" s="277"/>
      <c r="AI43" s="278"/>
      <c r="AJ43" s="278"/>
      <c r="AK43" s="278"/>
      <c r="AL43" s="278"/>
      <c r="AM43" s="278"/>
      <c r="AN43" s="279"/>
      <c r="AO43" s="272"/>
      <c r="AP43" s="273"/>
      <c r="AQ43" s="273"/>
      <c r="AR43" s="273"/>
      <c r="AS43" s="273"/>
      <c r="AT43" s="273"/>
      <c r="AU43" s="274"/>
      <c r="AV43" s="292"/>
      <c r="AW43" s="293"/>
      <c r="AX43" s="126">
        <f t="shared" si="9"/>
        <v>0</v>
      </c>
      <c r="AY43" s="15">
        <f t="shared" si="10"/>
        <v>0</v>
      </c>
      <c r="AZ43" s="15">
        <f t="shared" si="11"/>
        <v>0</v>
      </c>
      <c r="BA43" s="15">
        <f t="shared" si="12"/>
        <v>0</v>
      </c>
      <c r="BB43" s="8" t="str">
        <f t="shared" si="15"/>
        <v/>
      </c>
      <c r="BC43" s="30" t="str">
        <f t="shared" si="13"/>
        <v/>
      </c>
      <c r="BD43" s="8" t="str">
        <f t="shared" si="14"/>
        <v/>
      </c>
      <c r="BE43" s="8">
        <f t="shared" si="7"/>
        <v>0</v>
      </c>
      <c r="BF43" s="30" t="str">
        <f t="shared" si="8"/>
        <v>Bitte Wildart eintragen</v>
      </c>
    </row>
    <row r="44" spans="1:58" s="8" customFormat="1" ht="15" customHeight="1">
      <c r="A44" s="263">
        <v>30</v>
      </c>
      <c r="B44" s="264"/>
      <c r="C44" s="271"/>
      <c r="D44" s="233"/>
      <c r="E44" s="234"/>
      <c r="F44" s="235"/>
      <c r="G44" s="182"/>
      <c r="H44" s="183"/>
      <c r="I44" s="183"/>
      <c r="J44" s="183"/>
      <c r="K44" s="183"/>
      <c r="L44" s="184"/>
      <c r="M44" s="266"/>
      <c r="N44" s="267"/>
      <c r="O44" s="267"/>
      <c r="P44" s="267"/>
      <c r="Q44" s="267"/>
      <c r="R44" s="267"/>
      <c r="S44" s="268"/>
      <c r="T44" s="269" t="str">
        <f t="shared" si="6"/>
        <v/>
      </c>
      <c r="U44" s="270"/>
      <c r="V44" s="270"/>
      <c r="W44" s="270"/>
      <c r="X44" s="270"/>
      <c r="Y44" s="270"/>
      <c r="Z44" s="271"/>
      <c r="AA44" s="266"/>
      <c r="AB44" s="267"/>
      <c r="AC44" s="267"/>
      <c r="AD44" s="267"/>
      <c r="AE44" s="267"/>
      <c r="AF44" s="267"/>
      <c r="AG44" s="268"/>
      <c r="AH44" s="263"/>
      <c r="AI44" s="270"/>
      <c r="AJ44" s="270"/>
      <c r="AK44" s="270"/>
      <c r="AL44" s="270"/>
      <c r="AM44" s="270"/>
      <c r="AN44" s="271"/>
      <c r="AO44" s="266"/>
      <c r="AP44" s="267"/>
      <c r="AQ44" s="267"/>
      <c r="AR44" s="267"/>
      <c r="AS44" s="267"/>
      <c r="AT44" s="267"/>
      <c r="AU44" s="268"/>
      <c r="AV44" s="294"/>
      <c r="AW44" s="295"/>
      <c r="AX44" s="126">
        <f t="shared" si="9"/>
        <v>0</v>
      </c>
      <c r="AY44" s="15">
        <f t="shared" si="10"/>
        <v>0</v>
      </c>
      <c r="AZ44" s="15">
        <f t="shared" si="11"/>
        <v>0</v>
      </c>
      <c r="BA44" s="15">
        <f t="shared" si="12"/>
        <v>0</v>
      </c>
      <c r="BB44" s="8" t="str">
        <f t="shared" si="15"/>
        <v/>
      </c>
      <c r="BC44" s="30" t="str">
        <f t="shared" si="13"/>
        <v/>
      </c>
      <c r="BD44" s="8" t="str">
        <f t="shared" si="14"/>
        <v/>
      </c>
      <c r="BE44" s="8">
        <f t="shared" si="7"/>
        <v>0</v>
      </c>
      <c r="BF44" s="30" t="str">
        <f t="shared" si="8"/>
        <v>Bitte Wildart eintragen</v>
      </c>
    </row>
    <row r="45" spans="1:58" ht="15" customHeight="1">
      <c r="A45" s="263">
        <v>31</v>
      </c>
      <c r="B45" s="280"/>
      <c r="C45" s="279"/>
      <c r="D45" s="233"/>
      <c r="E45" s="234"/>
      <c r="F45" s="235"/>
      <c r="G45" s="182"/>
      <c r="H45" s="185"/>
      <c r="I45" s="185"/>
      <c r="J45" s="185"/>
      <c r="K45" s="185"/>
      <c r="L45" s="186"/>
      <c r="M45" s="272"/>
      <c r="N45" s="273"/>
      <c r="O45" s="273"/>
      <c r="P45" s="273"/>
      <c r="Q45" s="273"/>
      <c r="R45" s="273"/>
      <c r="S45" s="274"/>
      <c r="T45" s="269" t="str">
        <f t="shared" si="6"/>
        <v/>
      </c>
      <c r="U45" s="275"/>
      <c r="V45" s="275"/>
      <c r="W45" s="275"/>
      <c r="X45" s="275"/>
      <c r="Y45" s="275"/>
      <c r="Z45" s="276"/>
      <c r="AA45" s="272"/>
      <c r="AB45" s="273"/>
      <c r="AC45" s="273"/>
      <c r="AD45" s="273"/>
      <c r="AE45" s="273"/>
      <c r="AF45" s="273"/>
      <c r="AG45" s="274"/>
      <c r="AH45" s="277"/>
      <c r="AI45" s="278"/>
      <c r="AJ45" s="278"/>
      <c r="AK45" s="278"/>
      <c r="AL45" s="278"/>
      <c r="AM45" s="278"/>
      <c r="AN45" s="279"/>
      <c r="AO45" s="272"/>
      <c r="AP45" s="273"/>
      <c r="AQ45" s="273"/>
      <c r="AR45" s="273"/>
      <c r="AS45" s="273"/>
      <c r="AT45" s="273"/>
      <c r="AU45" s="274"/>
      <c r="AV45" s="292"/>
      <c r="AW45" s="293"/>
      <c r="AX45" s="126">
        <f t="shared" si="9"/>
        <v>0</v>
      </c>
      <c r="AY45" s="15">
        <f t="shared" si="10"/>
        <v>0</v>
      </c>
      <c r="AZ45" s="15">
        <f t="shared" si="11"/>
        <v>0</v>
      </c>
      <c r="BA45" s="15">
        <f t="shared" si="12"/>
        <v>0</v>
      </c>
      <c r="BB45" s="8" t="str">
        <f t="shared" si="15"/>
        <v/>
      </c>
      <c r="BC45" s="30" t="str">
        <f t="shared" si="13"/>
        <v/>
      </c>
      <c r="BD45" s="8" t="str">
        <f t="shared" si="14"/>
        <v/>
      </c>
      <c r="BE45" s="8">
        <f t="shared" si="7"/>
        <v>0</v>
      </c>
      <c r="BF45" s="30" t="str">
        <f t="shared" si="8"/>
        <v>Bitte Wildart eintragen</v>
      </c>
    </row>
    <row r="46" spans="1:58" ht="15" customHeight="1">
      <c r="A46" s="263">
        <v>32</v>
      </c>
      <c r="B46" s="280"/>
      <c r="C46" s="279"/>
      <c r="D46" s="233"/>
      <c r="E46" s="234"/>
      <c r="F46" s="235"/>
      <c r="G46" s="182"/>
      <c r="H46" s="185"/>
      <c r="I46" s="185"/>
      <c r="J46" s="185"/>
      <c r="K46" s="185"/>
      <c r="L46" s="186"/>
      <c r="M46" s="272"/>
      <c r="N46" s="273"/>
      <c r="O46" s="273"/>
      <c r="P46" s="273"/>
      <c r="Q46" s="273"/>
      <c r="R46" s="273"/>
      <c r="S46" s="274"/>
      <c r="T46" s="269" t="str">
        <f t="shared" si="6"/>
        <v/>
      </c>
      <c r="U46" s="275"/>
      <c r="V46" s="275"/>
      <c r="W46" s="275"/>
      <c r="X46" s="275"/>
      <c r="Y46" s="275"/>
      <c r="Z46" s="276"/>
      <c r="AA46" s="272"/>
      <c r="AB46" s="273"/>
      <c r="AC46" s="273"/>
      <c r="AD46" s="273"/>
      <c r="AE46" s="273"/>
      <c r="AF46" s="273"/>
      <c r="AG46" s="274"/>
      <c r="AH46" s="277"/>
      <c r="AI46" s="278"/>
      <c r="AJ46" s="278"/>
      <c r="AK46" s="278"/>
      <c r="AL46" s="278"/>
      <c r="AM46" s="278"/>
      <c r="AN46" s="279"/>
      <c r="AO46" s="272"/>
      <c r="AP46" s="273"/>
      <c r="AQ46" s="273"/>
      <c r="AR46" s="273"/>
      <c r="AS46" s="273"/>
      <c r="AT46" s="273"/>
      <c r="AU46" s="274"/>
      <c r="AV46" s="292"/>
      <c r="AW46" s="293"/>
      <c r="AX46" s="126">
        <f t="shared" si="9"/>
        <v>0</v>
      </c>
      <c r="AY46" s="15">
        <f t="shared" si="10"/>
        <v>0</v>
      </c>
      <c r="AZ46" s="15">
        <f t="shared" si="11"/>
        <v>0</v>
      </c>
      <c r="BA46" s="15">
        <f t="shared" si="12"/>
        <v>0</v>
      </c>
      <c r="BB46" s="8" t="str">
        <f t="shared" si="15"/>
        <v/>
      </c>
      <c r="BC46" s="30" t="str">
        <f t="shared" si="13"/>
        <v/>
      </c>
      <c r="BD46" s="8" t="str">
        <f t="shared" si="14"/>
        <v/>
      </c>
      <c r="BE46" s="8">
        <f t="shared" si="7"/>
        <v>0</v>
      </c>
      <c r="BF46" s="30" t="str">
        <f t="shared" si="8"/>
        <v>Bitte Wildart eintragen</v>
      </c>
    </row>
    <row r="47" spans="1:58" s="8" customFormat="1" ht="15" customHeight="1">
      <c r="A47" s="263">
        <v>33</v>
      </c>
      <c r="B47" s="264"/>
      <c r="C47" s="271"/>
      <c r="D47" s="233"/>
      <c r="E47" s="234"/>
      <c r="F47" s="235"/>
      <c r="G47" s="182"/>
      <c r="H47" s="183"/>
      <c r="I47" s="183"/>
      <c r="J47" s="183"/>
      <c r="K47" s="183"/>
      <c r="L47" s="184"/>
      <c r="M47" s="266"/>
      <c r="N47" s="267"/>
      <c r="O47" s="267"/>
      <c r="P47" s="267"/>
      <c r="Q47" s="267"/>
      <c r="R47" s="267"/>
      <c r="S47" s="268"/>
      <c r="T47" s="269" t="str">
        <f t="shared" si="6"/>
        <v/>
      </c>
      <c r="U47" s="270"/>
      <c r="V47" s="270"/>
      <c r="W47" s="270"/>
      <c r="X47" s="270"/>
      <c r="Y47" s="270"/>
      <c r="Z47" s="271"/>
      <c r="AA47" s="266"/>
      <c r="AB47" s="267"/>
      <c r="AC47" s="267"/>
      <c r="AD47" s="267"/>
      <c r="AE47" s="267"/>
      <c r="AF47" s="267"/>
      <c r="AG47" s="268"/>
      <c r="AH47" s="263"/>
      <c r="AI47" s="270"/>
      <c r="AJ47" s="270"/>
      <c r="AK47" s="270"/>
      <c r="AL47" s="270"/>
      <c r="AM47" s="270"/>
      <c r="AN47" s="271"/>
      <c r="AO47" s="266"/>
      <c r="AP47" s="267"/>
      <c r="AQ47" s="267"/>
      <c r="AR47" s="267"/>
      <c r="AS47" s="267"/>
      <c r="AT47" s="267"/>
      <c r="AU47" s="268"/>
      <c r="AV47" s="294"/>
      <c r="AW47" s="295"/>
      <c r="AX47" s="126">
        <f t="shared" si="9"/>
        <v>0</v>
      </c>
      <c r="AY47" s="15">
        <f t="shared" si="10"/>
        <v>0</v>
      </c>
      <c r="AZ47" s="15">
        <f t="shared" si="11"/>
        <v>0</v>
      </c>
      <c r="BA47" s="15">
        <f t="shared" si="12"/>
        <v>0</v>
      </c>
      <c r="BB47" s="8" t="str">
        <f t="shared" si="15"/>
        <v/>
      </c>
      <c r="BC47" s="30" t="str">
        <f t="shared" si="13"/>
        <v/>
      </c>
      <c r="BD47" s="8" t="str">
        <f t="shared" si="14"/>
        <v/>
      </c>
      <c r="BE47" s="8">
        <f t="shared" si="7"/>
        <v>0</v>
      </c>
      <c r="BF47" s="30" t="str">
        <f t="shared" si="8"/>
        <v>Bitte Wildart eintragen</v>
      </c>
    </row>
    <row r="48" spans="1:58" ht="15" customHeight="1">
      <c r="A48" s="263">
        <v>34</v>
      </c>
      <c r="B48" s="280"/>
      <c r="C48" s="279"/>
      <c r="D48" s="233"/>
      <c r="E48" s="234"/>
      <c r="F48" s="235"/>
      <c r="G48" s="182"/>
      <c r="H48" s="185"/>
      <c r="I48" s="185"/>
      <c r="J48" s="185"/>
      <c r="K48" s="185"/>
      <c r="L48" s="186"/>
      <c r="M48" s="272"/>
      <c r="N48" s="273"/>
      <c r="O48" s="273"/>
      <c r="P48" s="273"/>
      <c r="Q48" s="273"/>
      <c r="R48" s="273"/>
      <c r="S48" s="274"/>
      <c r="T48" s="269" t="str">
        <f t="shared" si="6"/>
        <v/>
      </c>
      <c r="U48" s="275"/>
      <c r="V48" s="275"/>
      <c r="W48" s="275"/>
      <c r="X48" s="275"/>
      <c r="Y48" s="275"/>
      <c r="Z48" s="276"/>
      <c r="AA48" s="272"/>
      <c r="AB48" s="273"/>
      <c r="AC48" s="273"/>
      <c r="AD48" s="273"/>
      <c r="AE48" s="273"/>
      <c r="AF48" s="273"/>
      <c r="AG48" s="274"/>
      <c r="AH48" s="277"/>
      <c r="AI48" s="278"/>
      <c r="AJ48" s="278"/>
      <c r="AK48" s="278"/>
      <c r="AL48" s="278"/>
      <c r="AM48" s="278"/>
      <c r="AN48" s="279"/>
      <c r="AO48" s="272"/>
      <c r="AP48" s="273"/>
      <c r="AQ48" s="273"/>
      <c r="AR48" s="273"/>
      <c r="AS48" s="273"/>
      <c r="AT48" s="273"/>
      <c r="AU48" s="274"/>
      <c r="AV48" s="292"/>
      <c r="AW48" s="293"/>
      <c r="AX48" s="126">
        <f t="shared" si="9"/>
        <v>0</v>
      </c>
      <c r="AY48" s="15">
        <f t="shared" si="10"/>
        <v>0</v>
      </c>
      <c r="AZ48" s="15">
        <f t="shared" si="11"/>
        <v>0</v>
      </c>
      <c r="BA48" s="15">
        <f t="shared" si="12"/>
        <v>0</v>
      </c>
      <c r="BB48" s="8" t="str">
        <f t="shared" si="15"/>
        <v/>
      </c>
      <c r="BC48" s="30" t="str">
        <f t="shared" si="13"/>
        <v/>
      </c>
      <c r="BD48" s="8" t="str">
        <f t="shared" si="14"/>
        <v/>
      </c>
      <c r="BE48" s="8">
        <f t="shared" si="7"/>
        <v>0</v>
      </c>
      <c r="BF48" s="30" t="str">
        <f t="shared" si="8"/>
        <v>Bitte Wildart eintragen</v>
      </c>
    </row>
    <row r="49" spans="1:58" ht="15" customHeight="1">
      <c r="A49" s="263">
        <v>35</v>
      </c>
      <c r="B49" s="280"/>
      <c r="C49" s="279"/>
      <c r="D49" s="233"/>
      <c r="E49" s="234"/>
      <c r="F49" s="235"/>
      <c r="G49" s="182"/>
      <c r="H49" s="185"/>
      <c r="I49" s="185"/>
      <c r="J49" s="185"/>
      <c r="K49" s="185"/>
      <c r="L49" s="186"/>
      <c r="M49" s="272"/>
      <c r="N49" s="273"/>
      <c r="O49" s="273"/>
      <c r="P49" s="273"/>
      <c r="Q49" s="273"/>
      <c r="R49" s="273"/>
      <c r="S49" s="274"/>
      <c r="T49" s="269" t="str">
        <f t="shared" si="6"/>
        <v/>
      </c>
      <c r="U49" s="275"/>
      <c r="V49" s="275"/>
      <c r="W49" s="275"/>
      <c r="X49" s="275"/>
      <c r="Y49" s="275"/>
      <c r="Z49" s="276"/>
      <c r="AA49" s="272"/>
      <c r="AB49" s="273"/>
      <c r="AC49" s="273"/>
      <c r="AD49" s="273"/>
      <c r="AE49" s="273"/>
      <c r="AF49" s="273"/>
      <c r="AG49" s="274"/>
      <c r="AH49" s="277"/>
      <c r="AI49" s="278"/>
      <c r="AJ49" s="278"/>
      <c r="AK49" s="278"/>
      <c r="AL49" s="278"/>
      <c r="AM49" s="278"/>
      <c r="AN49" s="279"/>
      <c r="AO49" s="272"/>
      <c r="AP49" s="273"/>
      <c r="AQ49" s="273"/>
      <c r="AR49" s="273"/>
      <c r="AS49" s="273"/>
      <c r="AT49" s="273"/>
      <c r="AU49" s="274"/>
      <c r="AV49" s="292"/>
      <c r="AW49" s="293"/>
      <c r="AX49" s="126">
        <f t="shared" si="9"/>
        <v>0</v>
      </c>
      <c r="AY49" s="15">
        <f t="shared" si="10"/>
        <v>0</v>
      </c>
      <c r="AZ49" s="15">
        <f t="shared" si="11"/>
        <v>0</v>
      </c>
      <c r="BA49" s="15">
        <f t="shared" si="12"/>
        <v>0</v>
      </c>
      <c r="BB49" s="8" t="str">
        <f t="shared" si="15"/>
        <v/>
      </c>
      <c r="BC49" s="30" t="str">
        <f t="shared" si="13"/>
        <v/>
      </c>
      <c r="BD49" s="8" t="str">
        <f t="shared" si="14"/>
        <v/>
      </c>
      <c r="BE49" s="8">
        <f t="shared" si="7"/>
        <v>0</v>
      </c>
      <c r="BF49" s="30" t="str">
        <f t="shared" si="8"/>
        <v>Bitte Wildart eintragen</v>
      </c>
    </row>
    <row r="50" spans="1:58" s="8" customFormat="1" ht="15" customHeight="1">
      <c r="A50" s="263">
        <v>36</v>
      </c>
      <c r="B50" s="264"/>
      <c r="C50" s="271"/>
      <c r="D50" s="233"/>
      <c r="E50" s="234"/>
      <c r="F50" s="235"/>
      <c r="G50" s="182"/>
      <c r="H50" s="183"/>
      <c r="I50" s="183"/>
      <c r="J50" s="183"/>
      <c r="K50" s="183"/>
      <c r="L50" s="184"/>
      <c r="M50" s="266"/>
      <c r="N50" s="267"/>
      <c r="O50" s="267"/>
      <c r="P50" s="267"/>
      <c r="Q50" s="267"/>
      <c r="R50" s="267"/>
      <c r="S50" s="268"/>
      <c r="T50" s="269" t="str">
        <f t="shared" si="6"/>
        <v/>
      </c>
      <c r="U50" s="270"/>
      <c r="V50" s="270"/>
      <c r="W50" s="270"/>
      <c r="X50" s="270"/>
      <c r="Y50" s="270"/>
      <c r="Z50" s="271"/>
      <c r="AA50" s="266"/>
      <c r="AB50" s="267"/>
      <c r="AC50" s="267"/>
      <c r="AD50" s="267"/>
      <c r="AE50" s="267"/>
      <c r="AF50" s="267"/>
      <c r="AG50" s="268"/>
      <c r="AH50" s="263"/>
      <c r="AI50" s="270"/>
      <c r="AJ50" s="270"/>
      <c r="AK50" s="270"/>
      <c r="AL50" s="270"/>
      <c r="AM50" s="270"/>
      <c r="AN50" s="271"/>
      <c r="AO50" s="266"/>
      <c r="AP50" s="267"/>
      <c r="AQ50" s="267"/>
      <c r="AR50" s="267"/>
      <c r="AS50" s="267"/>
      <c r="AT50" s="267"/>
      <c r="AU50" s="268"/>
      <c r="AV50" s="294"/>
      <c r="AW50" s="295"/>
      <c r="AX50" s="126">
        <f t="shared" si="9"/>
        <v>0</v>
      </c>
      <c r="AY50" s="15">
        <f t="shared" si="10"/>
        <v>0</v>
      </c>
      <c r="AZ50" s="15">
        <f t="shared" si="11"/>
        <v>0</v>
      </c>
      <c r="BA50" s="15">
        <f t="shared" si="12"/>
        <v>0</v>
      </c>
      <c r="BB50" s="8" t="str">
        <f t="shared" si="15"/>
        <v/>
      </c>
      <c r="BC50" s="30" t="str">
        <f t="shared" si="13"/>
        <v/>
      </c>
      <c r="BD50" s="8" t="str">
        <f t="shared" si="14"/>
        <v/>
      </c>
      <c r="BE50" s="8">
        <f t="shared" si="7"/>
        <v>0</v>
      </c>
      <c r="BF50" s="30" t="str">
        <f t="shared" si="8"/>
        <v>Bitte Wildart eintragen</v>
      </c>
    </row>
    <row r="51" spans="1:58" ht="15" customHeight="1">
      <c r="A51" s="263">
        <v>37</v>
      </c>
      <c r="B51" s="280"/>
      <c r="C51" s="279"/>
      <c r="D51" s="233"/>
      <c r="E51" s="234"/>
      <c r="F51" s="235"/>
      <c r="G51" s="182"/>
      <c r="H51" s="185"/>
      <c r="I51" s="185"/>
      <c r="J51" s="185"/>
      <c r="K51" s="185"/>
      <c r="L51" s="186"/>
      <c r="M51" s="272"/>
      <c r="N51" s="273"/>
      <c r="O51" s="273"/>
      <c r="P51" s="273"/>
      <c r="Q51" s="273"/>
      <c r="R51" s="273"/>
      <c r="S51" s="274"/>
      <c r="T51" s="269" t="str">
        <f t="shared" si="6"/>
        <v/>
      </c>
      <c r="U51" s="275"/>
      <c r="V51" s="275"/>
      <c r="W51" s="275"/>
      <c r="X51" s="275"/>
      <c r="Y51" s="275"/>
      <c r="Z51" s="276"/>
      <c r="AA51" s="272"/>
      <c r="AB51" s="273"/>
      <c r="AC51" s="273"/>
      <c r="AD51" s="273"/>
      <c r="AE51" s="273"/>
      <c r="AF51" s="273"/>
      <c r="AG51" s="274"/>
      <c r="AH51" s="277"/>
      <c r="AI51" s="278"/>
      <c r="AJ51" s="278"/>
      <c r="AK51" s="278"/>
      <c r="AL51" s="278"/>
      <c r="AM51" s="278"/>
      <c r="AN51" s="279"/>
      <c r="AO51" s="272"/>
      <c r="AP51" s="273"/>
      <c r="AQ51" s="273"/>
      <c r="AR51" s="273"/>
      <c r="AS51" s="273"/>
      <c r="AT51" s="273"/>
      <c r="AU51" s="274"/>
      <c r="AV51" s="292"/>
      <c r="AW51" s="293"/>
      <c r="AX51" s="126">
        <f t="shared" si="9"/>
        <v>0</v>
      </c>
      <c r="AY51" s="15">
        <f t="shared" si="10"/>
        <v>0</v>
      </c>
      <c r="AZ51" s="15">
        <f t="shared" si="11"/>
        <v>0</v>
      </c>
      <c r="BA51" s="15">
        <f t="shared" si="12"/>
        <v>0</v>
      </c>
      <c r="BB51" s="8" t="str">
        <f t="shared" si="15"/>
        <v/>
      </c>
      <c r="BC51" s="30" t="str">
        <f t="shared" si="13"/>
        <v/>
      </c>
      <c r="BD51" s="8" t="str">
        <f t="shared" si="14"/>
        <v/>
      </c>
      <c r="BE51" s="8">
        <f t="shared" si="7"/>
        <v>0</v>
      </c>
      <c r="BF51" s="30" t="str">
        <f t="shared" si="8"/>
        <v>Bitte Wildart eintragen</v>
      </c>
    </row>
    <row r="52" spans="1:58" ht="15" customHeight="1">
      <c r="A52" s="263">
        <v>38</v>
      </c>
      <c r="B52" s="278"/>
      <c r="C52" s="279"/>
      <c r="D52" s="233"/>
      <c r="E52" s="234"/>
      <c r="F52" s="235"/>
      <c r="G52" s="182"/>
      <c r="H52" s="185"/>
      <c r="I52" s="185"/>
      <c r="J52" s="185"/>
      <c r="K52" s="185"/>
      <c r="L52" s="186"/>
      <c r="M52" s="272"/>
      <c r="N52" s="273"/>
      <c r="O52" s="273"/>
      <c r="P52" s="273"/>
      <c r="Q52" s="273"/>
      <c r="R52" s="273"/>
      <c r="S52" s="274"/>
      <c r="T52" s="269" t="str">
        <f t="shared" si="6"/>
        <v/>
      </c>
      <c r="U52" s="275"/>
      <c r="V52" s="275"/>
      <c r="W52" s="275"/>
      <c r="X52" s="275"/>
      <c r="Y52" s="275"/>
      <c r="Z52" s="276"/>
      <c r="AA52" s="272"/>
      <c r="AB52" s="273"/>
      <c r="AC52" s="273"/>
      <c r="AD52" s="273"/>
      <c r="AE52" s="273"/>
      <c r="AF52" s="273"/>
      <c r="AG52" s="274"/>
      <c r="AH52" s="277"/>
      <c r="AI52" s="278"/>
      <c r="AJ52" s="278"/>
      <c r="AK52" s="278"/>
      <c r="AL52" s="278"/>
      <c r="AM52" s="278"/>
      <c r="AN52" s="279"/>
      <c r="AO52" s="272"/>
      <c r="AP52" s="273"/>
      <c r="AQ52" s="273"/>
      <c r="AR52" s="273"/>
      <c r="AS52" s="273"/>
      <c r="AT52" s="273"/>
      <c r="AU52" s="274"/>
      <c r="AV52" s="292"/>
      <c r="AW52" s="293"/>
      <c r="AX52" s="126">
        <f t="shared" si="9"/>
        <v>0</v>
      </c>
      <c r="AY52" s="15">
        <f t="shared" si="10"/>
        <v>0</v>
      </c>
      <c r="AZ52" s="15">
        <f t="shared" si="11"/>
        <v>0</v>
      </c>
      <c r="BA52" s="15">
        <f t="shared" si="12"/>
        <v>0</v>
      </c>
      <c r="BB52" s="8" t="str">
        <f t="shared" si="15"/>
        <v/>
      </c>
      <c r="BC52" s="30" t="str">
        <f t="shared" si="13"/>
        <v/>
      </c>
      <c r="BD52" s="8" t="str">
        <f t="shared" si="14"/>
        <v/>
      </c>
      <c r="BE52" s="8">
        <f t="shared" si="7"/>
        <v>0</v>
      </c>
      <c r="BF52" s="30" t="str">
        <f t="shared" si="8"/>
        <v>Bitte Wildart eintragen</v>
      </c>
    </row>
    <row r="53" spans="1:58" s="8" customFormat="1" ht="15" customHeight="1">
      <c r="A53" s="263">
        <v>39</v>
      </c>
      <c r="B53" s="264"/>
      <c r="C53" s="271"/>
      <c r="D53" s="233"/>
      <c r="E53" s="234"/>
      <c r="F53" s="235"/>
      <c r="G53" s="182"/>
      <c r="H53" s="183"/>
      <c r="I53" s="183"/>
      <c r="J53" s="183"/>
      <c r="K53" s="183"/>
      <c r="L53" s="184"/>
      <c r="M53" s="266"/>
      <c r="N53" s="267"/>
      <c r="O53" s="267"/>
      <c r="P53" s="267"/>
      <c r="Q53" s="267"/>
      <c r="R53" s="267"/>
      <c r="S53" s="268"/>
      <c r="T53" s="269" t="str">
        <f t="shared" si="6"/>
        <v/>
      </c>
      <c r="U53" s="270"/>
      <c r="V53" s="270"/>
      <c r="W53" s="270"/>
      <c r="X53" s="270"/>
      <c r="Y53" s="270"/>
      <c r="Z53" s="271"/>
      <c r="AA53" s="266"/>
      <c r="AB53" s="267"/>
      <c r="AC53" s="267"/>
      <c r="AD53" s="267"/>
      <c r="AE53" s="267"/>
      <c r="AF53" s="267"/>
      <c r="AG53" s="268"/>
      <c r="AH53" s="263"/>
      <c r="AI53" s="270"/>
      <c r="AJ53" s="270"/>
      <c r="AK53" s="270"/>
      <c r="AL53" s="270"/>
      <c r="AM53" s="270"/>
      <c r="AN53" s="271"/>
      <c r="AO53" s="266"/>
      <c r="AP53" s="267"/>
      <c r="AQ53" s="267"/>
      <c r="AR53" s="267"/>
      <c r="AS53" s="267"/>
      <c r="AT53" s="267"/>
      <c r="AU53" s="268"/>
      <c r="AV53" s="294"/>
      <c r="AW53" s="295"/>
      <c r="AX53" s="126">
        <f t="shared" si="9"/>
        <v>0</v>
      </c>
      <c r="AY53" s="15">
        <f t="shared" si="10"/>
        <v>0</v>
      </c>
      <c r="AZ53" s="15">
        <f t="shared" si="11"/>
        <v>0</v>
      </c>
      <c r="BA53" s="15">
        <f t="shared" si="12"/>
        <v>0</v>
      </c>
      <c r="BB53" s="8" t="str">
        <f t="shared" si="15"/>
        <v/>
      </c>
      <c r="BC53" s="30" t="str">
        <f t="shared" si="13"/>
        <v/>
      </c>
      <c r="BD53" s="8" t="str">
        <f t="shared" si="14"/>
        <v/>
      </c>
      <c r="BE53" s="8">
        <f t="shared" si="7"/>
        <v>0</v>
      </c>
      <c r="BF53" s="30" t="str">
        <f t="shared" si="8"/>
        <v>Bitte Wildart eintragen</v>
      </c>
    </row>
    <row r="54" spans="1:58" ht="15" customHeight="1">
      <c r="A54" s="263">
        <v>40</v>
      </c>
      <c r="B54" s="278"/>
      <c r="C54" s="279"/>
      <c r="D54" s="233"/>
      <c r="E54" s="234"/>
      <c r="F54" s="235"/>
      <c r="G54" s="182"/>
      <c r="H54" s="185"/>
      <c r="I54" s="185"/>
      <c r="J54" s="185"/>
      <c r="K54" s="185"/>
      <c r="L54" s="186"/>
      <c r="M54" s="272"/>
      <c r="N54" s="273"/>
      <c r="O54" s="273"/>
      <c r="P54" s="273"/>
      <c r="Q54" s="273"/>
      <c r="R54" s="273"/>
      <c r="S54" s="274"/>
      <c r="T54" s="269" t="str">
        <f t="shared" si="6"/>
        <v/>
      </c>
      <c r="U54" s="275"/>
      <c r="V54" s="275"/>
      <c r="W54" s="275"/>
      <c r="X54" s="275"/>
      <c r="Y54" s="275"/>
      <c r="Z54" s="276"/>
      <c r="AA54" s="272"/>
      <c r="AB54" s="273"/>
      <c r="AC54" s="273"/>
      <c r="AD54" s="273"/>
      <c r="AE54" s="273"/>
      <c r="AF54" s="273"/>
      <c r="AG54" s="274"/>
      <c r="AH54" s="277"/>
      <c r="AI54" s="278"/>
      <c r="AJ54" s="278"/>
      <c r="AK54" s="278"/>
      <c r="AL54" s="278"/>
      <c r="AM54" s="278"/>
      <c r="AN54" s="279"/>
      <c r="AO54" s="272"/>
      <c r="AP54" s="273"/>
      <c r="AQ54" s="273"/>
      <c r="AR54" s="273"/>
      <c r="AS54" s="273"/>
      <c r="AT54" s="273"/>
      <c r="AU54" s="274"/>
      <c r="AV54" s="292"/>
      <c r="AW54" s="293"/>
      <c r="AX54" s="126">
        <f t="shared" si="9"/>
        <v>0</v>
      </c>
      <c r="AY54" s="15">
        <f t="shared" si="10"/>
        <v>0</v>
      </c>
      <c r="AZ54" s="15">
        <f t="shared" si="11"/>
        <v>0</v>
      </c>
      <c r="BA54" s="15">
        <f t="shared" si="12"/>
        <v>0</v>
      </c>
      <c r="BB54" s="8" t="str">
        <f t="shared" si="15"/>
        <v/>
      </c>
      <c r="BC54" s="30" t="str">
        <f t="shared" si="13"/>
        <v/>
      </c>
      <c r="BD54" s="8" t="str">
        <f t="shared" si="14"/>
        <v/>
      </c>
      <c r="BE54" s="8">
        <f t="shared" si="7"/>
        <v>0</v>
      </c>
      <c r="BF54" s="30" t="str">
        <f t="shared" si="8"/>
        <v>Bitte Wildart eintragen</v>
      </c>
    </row>
    <row r="55" spans="1:58" ht="15" customHeight="1">
      <c r="A55" s="263">
        <v>41</v>
      </c>
      <c r="B55" s="278"/>
      <c r="C55" s="279"/>
      <c r="D55" s="233"/>
      <c r="E55" s="234"/>
      <c r="F55" s="235"/>
      <c r="G55" s="182"/>
      <c r="H55" s="185"/>
      <c r="I55" s="185"/>
      <c r="J55" s="185"/>
      <c r="K55" s="185"/>
      <c r="L55" s="186"/>
      <c r="M55" s="272"/>
      <c r="N55" s="273"/>
      <c r="O55" s="273"/>
      <c r="P55" s="273"/>
      <c r="Q55" s="273"/>
      <c r="R55" s="273"/>
      <c r="S55" s="274"/>
      <c r="T55" s="269" t="str">
        <f t="shared" si="6"/>
        <v/>
      </c>
      <c r="U55" s="275"/>
      <c r="V55" s="275"/>
      <c r="W55" s="275"/>
      <c r="X55" s="275"/>
      <c r="Y55" s="275"/>
      <c r="Z55" s="276"/>
      <c r="AA55" s="272"/>
      <c r="AB55" s="273"/>
      <c r="AC55" s="273"/>
      <c r="AD55" s="273"/>
      <c r="AE55" s="273"/>
      <c r="AF55" s="273"/>
      <c r="AG55" s="274"/>
      <c r="AH55" s="277"/>
      <c r="AI55" s="278"/>
      <c r="AJ55" s="278"/>
      <c r="AK55" s="278"/>
      <c r="AL55" s="278"/>
      <c r="AM55" s="278"/>
      <c r="AN55" s="279"/>
      <c r="AO55" s="272"/>
      <c r="AP55" s="273"/>
      <c r="AQ55" s="273"/>
      <c r="AR55" s="273"/>
      <c r="AS55" s="273"/>
      <c r="AT55" s="273"/>
      <c r="AU55" s="274"/>
      <c r="AV55" s="292"/>
      <c r="AW55" s="293"/>
      <c r="AX55" s="126">
        <f t="shared" si="9"/>
        <v>0</v>
      </c>
      <c r="AY55" s="15">
        <f t="shared" si="10"/>
        <v>0</v>
      </c>
      <c r="AZ55" s="15">
        <f t="shared" si="11"/>
        <v>0</v>
      </c>
      <c r="BA55" s="15">
        <f t="shared" si="12"/>
        <v>0</v>
      </c>
      <c r="BB55" s="8" t="str">
        <f t="shared" si="15"/>
        <v/>
      </c>
      <c r="BC55" s="30" t="str">
        <f t="shared" si="13"/>
        <v/>
      </c>
      <c r="BD55" s="8" t="str">
        <f t="shared" si="14"/>
        <v/>
      </c>
      <c r="BE55" s="8">
        <f t="shared" si="7"/>
        <v>0</v>
      </c>
      <c r="BF55" s="30" t="str">
        <f t="shared" si="8"/>
        <v>Bitte Wildart eintragen</v>
      </c>
    </row>
    <row r="56" spans="1:58" s="8" customFormat="1" ht="15" customHeight="1">
      <c r="A56" s="263">
        <v>42</v>
      </c>
      <c r="B56" s="264"/>
      <c r="C56" s="271"/>
      <c r="D56" s="233"/>
      <c r="E56" s="234"/>
      <c r="F56" s="235"/>
      <c r="G56" s="182"/>
      <c r="H56" s="183"/>
      <c r="I56" s="183"/>
      <c r="J56" s="183"/>
      <c r="K56" s="183"/>
      <c r="L56" s="184"/>
      <c r="M56" s="266"/>
      <c r="N56" s="267"/>
      <c r="O56" s="267"/>
      <c r="P56" s="267"/>
      <c r="Q56" s="267"/>
      <c r="R56" s="267"/>
      <c r="S56" s="268"/>
      <c r="T56" s="269" t="str">
        <f t="shared" si="6"/>
        <v/>
      </c>
      <c r="U56" s="270"/>
      <c r="V56" s="270"/>
      <c r="W56" s="270"/>
      <c r="X56" s="270"/>
      <c r="Y56" s="270"/>
      <c r="Z56" s="271"/>
      <c r="AA56" s="266"/>
      <c r="AB56" s="267"/>
      <c r="AC56" s="267"/>
      <c r="AD56" s="267"/>
      <c r="AE56" s="267"/>
      <c r="AF56" s="267"/>
      <c r="AG56" s="268"/>
      <c r="AH56" s="263"/>
      <c r="AI56" s="270"/>
      <c r="AJ56" s="270"/>
      <c r="AK56" s="270"/>
      <c r="AL56" s="270"/>
      <c r="AM56" s="270"/>
      <c r="AN56" s="271"/>
      <c r="AO56" s="266"/>
      <c r="AP56" s="267"/>
      <c r="AQ56" s="267"/>
      <c r="AR56" s="267"/>
      <c r="AS56" s="267"/>
      <c r="AT56" s="267"/>
      <c r="AU56" s="268"/>
      <c r="AV56" s="294"/>
      <c r="AW56" s="295"/>
      <c r="AX56" s="126">
        <f t="shared" si="9"/>
        <v>0</v>
      </c>
      <c r="AY56" s="15">
        <f t="shared" si="10"/>
        <v>0</v>
      </c>
      <c r="AZ56" s="15">
        <f t="shared" si="11"/>
        <v>0</v>
      </c>
      <c r="BA56" s="15">
        <f t="shared" si="12"/>
        <v>0</v>
      </c>
      <c r="BB56" s="8" t="str">
        <f t="shared" si="15"/>
        <v/>
      </c>
      <c r="BC56" s="30" t="str">
        <f t="shared" si="13"/>
        <v/>
      </c>
      <c r="BD56" s="8" t="str">
        <f t="shared" si="14"/>
        <v/>
      </c>
      <c r="BE56" s="8">
        <f t="shared" si="7"/>
        <v>0</v>
      </c>
      <c r="BF56" s="30" t="str">
        <f t="shared" si="8"/>
        <v>Bitte Wildart eintragen</v>
      </c>
    </row>
    <row r="57" spans="1:58" ht="15" customHeight="1">
      <c r="A57" s="263">
        <v>43</v>
      </c>
      <c r="B57" s="278"/>
      <c r="C57" s="279"/>
      <c r="D57" s="233"/>
      <c r="E57" s="234"/>
      <c r="F57" s="235"/>
      <c r="G57" s="182"/>
      <c r="H57" s="185"/>
      <c r="I57" s="185"/>
      <c r="J57" s="185"/>
      <c r="K57" s="185"/>
      <c r="L57" s="186"/>
      <c r="M57" s="272"/>
      <c r="N57" s="273"/>
      <c r="O57" s="273"/>
      <c r="P57" s="273"/>
      <c r="Q57" s="273"/>
      <c r="R57" s="273"/>
      <c r="S57" s="274"/>
      <c r="T57" s="269" t="str">
        <f t="shared" si="6"/>
        <v/>
      </c>
      <c r="U57" s="275"/>
      <c r="V57" s="275"/>
      <c r="W57" s="275"/>
      <c r="X57" s="275"/>
      <c r="Y57" s="275"/>
      <c r="Z57" s="276"/>
      <c r="AA57" s="272"/>
      <c r="AB57" s="273"/>
      <c r="AC57" s="273"/>
      <c r="AD57" s="273"/>
      <c r="AE57" s="273"/>
      <c r="AF57" s="273"/>
      <c r="AG57" s="274"/>
      <c r="AH57" s="277"/>
      <c r="AI57" s="278"/>
      <c r="AJ57" s="278"/>
      <c r="AK57" s="278"/>
      <c r="AL57" s="278"/>
      <c r="AM57" s="278"/>
      <c r="AN57" s="279"/>
      <c r="AO57" s="272"/>
      <c r="AP57" s="273"/>
      <c r="AQ57" s="273"/>
      <c r="AR57" s="273"/>
      <c r="AS57" s="273"/>
      <c r="AT57" s="273"/>
      <c r="AU57" s="274"/>
      <c r="AV57" s="292"/>
      <c r="AW57" s="293"/>
      <c r="AX57" s="126">
        <f t="shared" si="9"/>
        <v>0</v>
      </c>
      <c r="AY57" s="15">
        <f t="shared" si="10"/>
        <v>0</v>
      </c>
      <c r="AZ57" s="15">
        <f t="shared" si="11"/>
        <v>0</v>
      </c>
      <c r="BA57" s="15">
        <f t="shared" si="12"/>
        <v>0</v>
      </c>
      <c r="BB57" s="8" t="str">
        <f t="shared" si="15"/>
        <v/>
      </c>
      <c r="BC57" s="30" t="str">
        <f t="shared" si="13"/>
        <v/>
      </c>
      <c r="BD57" s="8" t="str">
        <f t="shared" si="14"/>
        <v/>
      </c>
      <c r="BE57" s="8">
        <f t="shared" si="7"/>
        <v>0</v>
      </c>
      <c r="BF57" s="30" t="str">
        <f t="shared" si="8"/>
        <v>Bitte Wildart eintragen</v>
      </c>
    </row>
    <row r="58" spans="1:58" s="8" customFormat="1" ht="15" customHeight="1">
      <c r="A58" s="263">
        <v>44</v>
      </c>
      <c r="B58" s="264"/>
      <c r="C58" s="271"/>
      <c r="D58" s="233"/>
      <c r="E58" s="234"/>
      <c r="F58" s="235"/>
      <c r="G58" s="182"/>
      <c r="H58" s="183"/>
      <c r="I58" s="183"/>
      <c r="J58" s="183"/>
      <c r="K58" s="183"/>
      <c r="L58" s="184"/>
      <c r="M58" s="266"/>
      <c r="N58" s="267"/>
      <c r="O58" s="267"/>
      <c r="P58" s="267"/>
      <c r="Q58" s="267"/>
      <c r="R58" s="267"/>
      <c r="S58" s="268"/>
      <c r="T58" s="269" t="str">
        <f t="shared" si="6"/>
        <v/>
      </c>
      <c r="U58" s="270"/>
      <c r="V58" s="270"/>
      <c r="W58" s="270"/>
      <c r="X58" s="270"/>
      <c r="Y58" s="270"/>
      <c r="Z58" s="271"/>
      <c r="AA58" s="266"/>
      <c r="AB58" s="267"/>
      <c r="AC58" s="267"/>
      <c r="AD58" s="267"/>
      <c r="AE58" s="267"/>
      <c r="AF58" s="267"/>
      <c r="AG58" s="268"/>
      <c r="AH58" s="263"/>
      <c r="AI58" s="270"/>
      <c r="AJ58" s="270"/>
      <c r="AK58" s="270"/>
      <c r="AL58" s="270"/>
      <c r="AM58" s="270"/>
      <c r="AN58" s="271"/>
      <c r="AO58" s="266"/>
      <c r="AP58" s="267"/>
      <c r="AQ58" s="267"/>
      <c r="AR58" s="267"/>
      <c r="AS58" s="267"/>
      <c r="AT58" s="267"/>
      <c r="AU58" s="268"/>
      <c r="AV58" s="294"/>
      <c r="AW58" s="295"/>
      <c r="AX58" s="126">
        <f t="shared" si="9"/>
        <v>0</v>
      </c>
      <c r="AY58" s="15">
        <f t="shared" si="10"/>
        <v>0</v>
      </c>
      <c r="AZ58" s="15">
        <f t="shared" si="11"/>
        <v>0</v>
      </c>
      <c r="BA58" s="15">
        <f t="shared" si="12"/>
        <v>0</v>
      </c>
      <c r="BB58" s="8" t="str">
        <f t="shared" si="15"/>
        <v/>
      </c>
      <c r="BC58" s="30" t="str">
        <f t="shared" si="13"/>
        <v/>
      </c>
      <c r="BD58" s="8" t="str">
        <f t="shared" si="14"/>
        <v/>
      </c>
      <c r="BE58" s="8">
        <f t="shared" si="7"/>
        <v>0</v>
      </c>
      <c r="BF58" s="30" t="str">
        <f t="shared" si="8"/>
        <v>Bitte Wildart eintragen</v>
      </c>
    </row>
    <row r="59" spans="1:58" ht="15" customHeight="1">
      <c r="A59" s="263">
        <v>45</v>
      </c>
      <c r="B59" s="278"/>
      <c r="C59" s="279"/>
      <c r="D59" s="233"/>
      <c r="E59" s="234"/>
      <c r="F59" s="235"/>
      <c r="G59" s="182"/>
      <c r="H59" s="185"/>
      <c r="I59" s="185"/>
      <c r="J59" s="185"/>
      <c r="K59" s="185"/>
      <c r="L59" s="186"/>
      <c r="M59" s="272"/>
      <c r="N59" s="273"/>
      <c r="O59" s="273"/>
      <c r="P59" s="273"/>
      <c r="Q59" s="273"/>
      <c r="R59" s="273"/>
      <c r="S59" s="274"/>
      <c r="T59" s="269" t="str">
        <f t="shared" si="6"/>
        <v/>
      </c>
      <c r="U59" s="275"/>
      <c r="V59" s="275"/>
      <c r="W59" s="275"/>
      <c r="X59" s="275"/>
      <c r="Y59" s="275"/>
      <c r="Z59" s="276"/>
      <c r="AA59" s="272"/>
      <c r="AB59" s="273"/>
      <c r="AC59" s="273"/>
      <c r="AD59" s="273"/>
      <c r="AE59" s="273"/>
      <c r="AF59" s="273"/>
      <c r="AG59" s="274"/>
      <c r="AH59" s="277"/>
      <c r="AI59" s="278"/>
      <c r="AJ59" s="278"/>
      <c r="AK59" s="278"/>
      <c r="AL59" s="278"/>
      <c r="AM59" s="278"/>
      <c r="AN59" s="279"/>
      <c r="AO59" s="272"/>
      <c r="AP59" s="273"/>
      <c r="AQ59" s="273"/>
      <c r="AR59" s="273"/>
      <c r="AS59" s="273"/>
      <c r="AT59" s="273"/>
      <c r="AU59" s="274"/>
      <c r="AV59" s="292"/>
      <c r="AW59" s="293"/>
      <c r="AX59" s="126">
        <f t="shared" si="9"/>
        <v>0</v>
      </c>
      <c r="AY59" s="15">
        <f t="shared" si="10"/>
        <v>0</v>
      </c>
      <c r="AZ59" s="15">
        <f t="shared" si="11"/>
        <v>0</v>
      </c>
      <c r="BA59" s="15">
        <f t="shared" si="12"/>
        <v>0</v>
      </c>
      <c r="BB59" s="8" t="str">
        <f t="shared" si="15"/>
        <v/>
      </c>
      <c r="BC59" s="30" t="str">
        <f t="shared" si="13"/>
        <v/>
      </c>
      <c r="BD59" s="8" t="str">
        <f t="shared" si="14"/>
        <v/>
      </c>
      <c r="BE59" s="8">
        <f t="shared" si="7"/>
        <v>0</v>
      </c>
      <c r="BF59" s="30" t="str">
        <f t="shared" si="8"/>
        <v>Bitte Wildart eintragen</v>
      </c>
    </row>
    <row r="60" spans="1:58" ht="15" customHeight="1">
      <c r="A60" s="263">
        <v>46</v>
      </c>
      <c r="B60" s="278"/>
      <c r="C60" s="279"/>
      <c r="D60" s="233"/>
      <c r="E60" s="234"/>
      <c r="F60" s="235"/>
      <c r="G60" s="182"/>
      <c r="H60" s="185"/>
      <c r="I60" s="185"/>
      <c r="J60" s="185"/>
      <c r="K60" s="185"/>
      <c r="L60" s="186"/>
      <c r="M60" s="272"/>
      <c r="N60" s="273"/>
      <c r="O60" s="273"/>
      <c r="P60" s="273"/>
      <c r="Q60" s="273"/>
      <c r="R60" s="273"/>
      <c r="S60" s="274"/>
      <c r="T60" s="269" t="str">
        <f t="shared" si="6"/>
        <v/>
      </c>
      <c r="U60" s="275"/>
      <c r="V60" s="275"/>
      <c r="W60" s="275"/>
      <c r="X60" s="275"/>
      <c r="Y60" s="275"/>
      <c r="Z60" s="276"/>
      <c r="AA60" s="272"/>
      <c r="AB60" s="273"/>
      <c r="AC60" s="273"/>
      <c r="AD60" s="273"/>
      <c r="AE60" s="273"/>
      <c r="AF60" s="273"/>
      <c r="AG60" s="274"/>
      <c r="AH60" s="277"/>
      <c r="AI60" s="278"/>
      <c r="AJ60" s="278"/>
      <c r="AK60" s="278"/>
      <c r="AL60" s="278"/>
      <c r="AM60" s="278"/>
      <c r="AN60" s="279"/>
      <c r="AO60" s="272"/>
      <c r="AP60" s="273"/>
      <c r="AQ60" s="273"/>
      <c r="AR60" s="273"/>
      <c r="AS60" s="273"/>
      <c r="AT60" s="273"/>
      <c r="AU60" s="274"/>
      <c r="AV60" s="292"/>
      <c r="AW60" s="293"/>
      <c r="AX60" s="126">
        <f t="shared" si="9"/>
        <v>0</v>
      </c>
      <c r="AY60" s="15">
        <f t="shared" si="10"/>
        <v>0</v>
      </c>
      <c r="AZ60" s="15">
        <f t="shared" si="11"/>
        <v>0</v>
      </c>
      <c r="BA60" s="15">
        <f t="shared" si="12"/>
        <v>0</v>
      </c>
      <c r="BB60" s="8" t="str">
        <f t="shared" si="15"/>
        <v/>
      </c>
      <c r="BC60" s="30" t="str">
        <f t="shared" si="13"/>
        <v/>
      </c>
      <c r="BD60" s="8" t="str">
        <f t="shared" si="14"/>
        <v/>
      </c>
      <c r="BE60" s="8">
        <f t="shared" si="7"/>
        <v>0</v>
      </c>
      <c r="BF60" s="30" t="str">
        <f t="shared" si="8"/>
        <v>Bitte Wildart eintragen</v>
      </c>
    </row>
    <row r="61" spans="1:58" s="8" customFormat="1" ht="15" customHeight="1">
      <c r="A61" s="263">
        <v>47</v>
      </c>
      <c r="B61" s="264"/>
      <c r="C61" s="271"/>
      <c r="D61" s="233"/>
      <c r="E61" s="234"/>
      <c r="F61" s="235"/>
      <c r="G61" s="182"/>
      <c r="H61" s="183"/>
      <c r="I61" s="183"/>
      <c r="J61" s="183"/>
      <c r="K61" s="183"/>
      <c r="L61" s="184"/>
      <c r="M61" s="266"/>
      <c r="N61" s="267"/>
      <c r="O61" s="267"/>
      <c r="P61" s="267"/>
      <c r="Q61" s="267"/>
      <c r="R61" s="267"/>
      <c r="S61" s="268"/>
      <c r="T61" s="269" t="str">
        <f t="shared" si="6"/>
        <v/>
      </c>
      <c r="U61" s="270"/>
      <c r="V61" s="270"/>
      <c r="W61" s="270"/>
      <c r="X61" s="270"/>
      <c r="Y61" s="270"/>
      <c r="Z61" s="271"/>
      <c r="AA61" s="266"/>
      <c r="AB61" s="267"/>
      <c r="AC61" s="267"/>
      <c r="AD61" s="267"/>
      <c r="AE61" s="267"/>
      <c r="AF61" s="267"/>
      <c r="AG61" s="268"/>
      <c r="AH61" s="263"/>
      <c r="AI61" s="270"/>
      <c r="AJ61" s="270"/>
      <c r="AK61" s="270"/>
      <c r="AL61" s="270"/>
      <c r="AM61" s="270"/>
      <c r="AN61" s="271"/>
      <c r="AO61" s="266"/>
      <c r="AP61" s="267"/>
      <c r="AQ61" s="267"/>
      <c r="AR61" s="267"/>
      <c r="AS61" s="267"/>
      <c r="AT61" s="267"/>
      <c r="AU61" s="268"/>
      <c r="AV61" s="294"/>
      <c r="AW61" s="295"/>
      <c r="AX61" s="126">
        <f t="shared" si="9"/>
        <v>0</v>
      </c>
      <c r="AY61" s="15">
        <f t="shared" si="10"/>
        <v>0</v>
      </c>
      <c r="AZ61" s="15">
        <f t="shared" si="11"/>
        <v>0</v>
      </c>
      <c r="BA61" s="15">
        <f t="shared" si="12"/>
        <v>0</v>
      </c>
      <c r="BB61" s="8" t="str">
        <f t="shared" si="15"/>
        <v/>
      </c>
      <c r="BC61" s="30" t="str">
        <f t="shared" si="13"/>
        <v/>
      </c>
      <c r="BD61" s="8" t="str">
        <f t="shared" si="14"/>
        <v/>
      </c>
      <c r="BE61" s="8">
        <f t="shared" si="7"/>
        <v>0</v>
      </c>
      <c r="BF61" s="30" t="str">
        <f t="shared" si="8"/>
        <v>Bitte Wildart eintragen</v>
      </c>
    </row>
    <row r="62" spans="1:58" ht="15" customHeight="1">
      <c r="A62" s="263">
        <v>48</v>
      </c>
      <c r="B62" s="278"/>
      <c r="C62" s="279"/>
      <c r="D62" s="233"/>
      <c r="E62" s="234"/>
      <c r="F62" s="235"/>
      <c r="G62" s="182"/>
      <c r="H62" s="185"/>
      <c r="I62" s="185"/>
      <c r="J62" s="185"/>
      <c r="K62" s="185"/>
      <c r="L62" s="186"/>
      <c r="M62" s="272"/>
      <c r="N62" s="273"/>
      <c r="O62" s="273"/>
      <c r="P62" s="273"/>
      <c r="Q62" s="273"/>
      <c r="R62" s="273"/>
      <c r="S62" s="274"/>
      <c r="T62" s="269" t="str">
        <f t="shared" si="6"/>
        <v/>
      </c>
      <c r="U62" s="275"/>
      <c r="V62" s="275"/>
      <c r="W62" s="275"/>
      <c r="X62" s="275"/>
      <c r="Y62" s="275"/>
      <c r="Z62" s="276"/>
      <c r="AA62" s="272"/>
      <c r="AB62" s="273"/>
      <c r="AC62" s="273"/>
      <c r="AD62" s="273"/>
      <c r="AE62" s="273"/>
      <c r="AF62" s="273"/>
      <c r="AG62" s="274"/>
      <c r="AH62" s="277"/>
      <c r="AI62" s="278"/>
      <c r="AJ62" s="278"/>
      <c r="AK62" s="278"/>
      <c r="AL62" s="278"/>
      <c r="AM62" s="278"/>
      <c r="AN62" s="279"/>
      <c r="AO62" s="272"/>
      <c r="AP62" s="273"/>
      <c r="AQ62" s="273"/>
      <c r="AR62" s="273"/>
      <c r="AS62" s="273"/>
      <c r="AT62" s="273"/>
      <c r="AU62" s="274"/>
      <c r="AV62" s="292"/>
      <c r="AW62" s="293"/>
      <c r="AX62" s="126">
        <f t="shared" si="9"/>
        <v>0</v>
      </c>
      <c r="AY62" s="15">
        <f t="shared" si="10"/>
        <v>0</v>
      </c>
      <c r="AZ62" s="15">
        <f t="shared" si="11"/>
        <v>0</v>
      </c>
      <c r="BA62" s="15">
        <f t="shared" si="12"/>
        <v>0</v>
      </c>
      <c r="BB62" s="8" t="str">
        <f t="shared" si="15"/>
        <v/>
      </c>
      <c r="BC62" s="30" t="str">
        <f t="shared" si="13"/>
        <v/>
      </c>
      <c r="BD62" s="8" t="str">
        <f t="shared" si="14"/>
        <v/>
      </c>
      <c r="BE62" s="8">
        <f t="shared" si="7"/>
        <v>0</v>
      </c>
      <c r="BF62" s="30" t="str">
        <f t="shared" si="8"/>
        <v>Bitte Wildart eintragen</v>
      </c>
    </row>
    <row r="63" spans="1:58" ht="15" customHeight="1">
      <c r="A63" s="263">
        <v>49</v>
      </c>
      <c r="B63" s="278"/>
      <c r="C63" s="279"/>
      <c r="D63" s="233"/>
      <c r="E63" s="234"/>
      <c r="F63" s="235"/>
      <c r="G63" s="182"/>
      <c r="H63" s="185"/>
      <c r="I63" s="185"/>
      <c r="J63" s="185"/>
      <c r="K63" s="185"/>
      <c r="L63" s="186"/>
      <c r="M63" s="272"/>
      <c r="N63" s="273"/>
      <c r="O63" s="273"/>
      <c r="P63" s="273"/>
      <c r="Q63" s="273"/>
      <c r="R63" s="273"/>
      <c r="S63" s="274"/>
      <c r="T63" s="269" t="str">
        <f t="shared" si="6"/>
        <v/>
      </c>
      <c r="U63" s="275"/>
      <c r="V63" s="275"/>
      <c r="W63" s="275"/>
      <c r="X63" s="275"/>
      <c r="Y63" s="275"/>
      <c r="Z63" s="276"/>
      <c r="AA63" s="272"/>
      <c r="AB63" s="273"/>
      <c r="AC63" s="273"/>
      <c r="AD63" s="273"/>
      <c r="AE63" s="273"/>
      <c r="AF63" s="273"/>
      <c r="AG63" s="274"/>
      <c r="AH63" s="277"/>
      <c r="AI63" s="278"/>
      <c r="AJ63" s="278"/>
      <c r="AK63" s="278"/>
      <c r="AL63" s="278"/>
      <c r="AM63" s="278"/>
      <c r="AN63" s="279"/>
      <c r="AO63" s="272"/>
      <c r="AP63" s="273"/>
      <c r="AQ63" s="273"/>
      <c r="AR63" s="273"/>
      <c r="AS63" s="273"/>
      <c r="AT63" s="273"/>
      <c r="AU63" s="274"/>
      <c r="AV63" s="292"/>
      <c r="AW63" s="293"/>
      <c r="AX63" s="126">
        <f t="shared" si="9"/>
        <v>0</v>
      </c>
      <c r="AY63" s="15">
        <f t="shared" si="10"/>
        <v>0</v>
      </c>
      <c r="AZ63" s="15">
        <f t="shared" si="11"/>
        <v>0</v>
      </c>
      <c r="BA63" s="15">
        <f t="shared" si="12"/>
        <v>0</v>
      </c>
      <c r="BB63" s="8" t="str">
        <f t="shared" si="15"/>
        <v/>
      </c>
      <c r="BC63" s="30" t="str">
        <f t="shared" si="13"/>
        <v/>
      </c>
      <c r="BD63" s="8" t="str">
        <f t="shared" si="14"/>
        <v/>
      </c>
      <c r="BE63" s="8">
        <f t="shared" si="7"/>
        <v>0</v>
      </c>
      <c r="BF63" s="30" t="str">
        <f t="shared" si="8"/>
        <v>Bitte Wildart eintragen</v>
      </c>
    </row>
    <row r="64" spans="1:58" s="8" customFormat="1" ht="15" customHeight="1">
      <c r="A64" s="263">
        <v>50</v>
      </c>
      <c r="B64" s="264"/>
      <c r="C64" s="271"/>
      <c r="D64" s="233"/>
      <c r="E64" s="234"/>
      <c r="F64" s="235"/>
      <c r="G64" s="182"/>
      <c r="H64" s="183"/>
      <c r="I64" s="183"/>
      <c r="J64" s="183"/>
      <c r="K64" s="183"/>
      <c r="L64" s="184"/>
      <c r="M64" s="266"/>
      <c r="N64" s="267"/>
      <c r="O64" s="267"/>
      <c r="P64" s="267"/>
      <c r="Q64" s="267"/>
      <c r="R64" s="267"/>
      <c r="S64" s="268"/>
      <c r="T64" s="269" t="str">
        <f t="shared" si="6"/>
        <v/>
      </c>
      <c r="U64" s="270"/>
      <c r="V64" s="270"/>
      <c r="W64" s="270"/>
      <c r="X64" s="270"/>
      <c r="Y64" s="270"/>
      <c r="Z64" s="271"/>
      <c r="AA64" s="266"/>
      <c r="AB64" s="267"/>
      <c r="AC64" s="267"/>
      <c r="AD64" s="267"/>
      <c r="AE64" s="267"/>
      <c r="AF64" s="267"/>
      <c r="AG64" s="268"/>
      <c r="AH64" s="263"/>
      <c r="AI64" s="270"/>
      <c r="AJ64" s="270"/>
      <c r="AK64" s="270"/>
      <c r="AL64" s="270"/>
      <c r="AM64" s="270"/>
      <c r="AN64" s="271"/>
      <c r="AO64" s="266"/>
      <c r="AP64" s="267"/>
      <c r="AQ64" s="267"/>
      <c r="AR64" s="267"/>
      <c r="AS64" s="267"/>
      <c r="AT64" s="267"/>
      <c r="AU64" s="268"/>
      <c r="AV64" s="294"/>
      <c r="AW64" s="295"/>
      <c r="AX64" s="126">
        <f t="shared" si="9"/>
        <v>0</v>
      </c>
      <c r="AY64" s="15">
        <f t="shared" si="10"/>
        <v>0</v>
      </c>
      <c r="AZ64" s="15">
        <f t="shared" si="11"/>
        <v>0</v>
      </c>
      <c r="BA64" s="15">
        <f t="shared" si="12"/>
        <v>0</v>
      </c>
      <c r="BB64" s="8" t="str">
        <f t="shared" si="15"/>
        <v/>
      </c>
      <c r="BC64" s="30" t="str">
        <f t="shared" si="13"/>
        <v/>
      </c>
      <c r="BD64" s="8" t="str">
        <f t="shared" si="14"/>
        <v/>
      </c>
      <c r="BE64" s="8">
        <f t="shared" si="7"/>
        <v>0</v>
      </c>
      <c r="BF64" s="30" t="str">
        <f t="shared" si="8"/>
        <v>Bitte Wildart eintragen</v>
      </c>
    </row>
    <row r="65" spans="1:58" ht="15" customHeight="1">
      <c r="A65" s="263">
        <v>51</v>
      </c>
      <c r="B65" s="278"/>
      <c r="C65" s="279"/>
      <c r="D65" s="233"/>
      <c r="E65" s="234"/>
      <c r="F65" s="235"/>
      <c r="G65" s="182"/>
      <c r="H65" s="185"/>
      <c r="I65" s="185"/>
      <c r="J65" s="185"/>
      <c r="K65" s="185"/>
      <c r="L65" s="186"/>
      <c r="M65" s="272"/>
      <c r="N65" s="273"/>
      <c r="O65" s="273"/>
      <c r="P65" s="273"/>
      <c r="Q65" s="273"/>
      <c r="R65" s="273"/>
      <c r="S65" s="274"/>
      <c r="T65" s="269" t="str">
        <f t="shared" si="6"/>
        <v/>
      </c>
      <c r="U65" s="275"/>
      <c r="V65" s="275"/>
      <c r="W65" s="275"/>
      <c r="X65" s="275"/>
      <c r="Y65" s="275"/>
      <c r="Z65" s="276"/>
      <c r="AA65" s="272"/>
      <c r="AB65" s="273"/>
      <c r="AC65" s="273"/>
      <c r="AD65" s="273"/>
      <c r="AE65" s="273"/>
      <c r="AF65" s="273"/>
      <c r="AG65" s="274"/>
      <c r="AH65" s="277"/>
      <c r="AI65" s="278"/>
      <c r="AJ65" s="278"/>
      <c r="AK65" s="278"/>
      <c r="AL65" s="278"/>
      <c r="AM65" s="278"/>
      <c r="AN65" s="279"/>
      <c r="AO65" s="272"/>
      <c r="AP65" s="273"/>
      <c r="AQ65" s="273"/>
      <c r="AR65" s="273"/>
      <c r="AS65" s="273"/>
      <c r="AT65" s="273"/>
      <c r="AU65" s="274"/>
      <c r="AV65" s="292"/>
      <c r="AW65" s="293"/>
      <c r="AX65" s="126">
        <f t="shared" si="9"/>
        <v>0</v>
      </c>
      <c r="AY65" s="15">
        <f t="shared" si="10"/>
        <v>0</v>
      </c>
      <c r="AZ65" s="15">
        <f t="shared" si="11"/>
        <v>0</v>
      </c>
      <c r="BA65" s="15">
        <f t="shared" si="12"/>
        <v>0</v>
      </c>
      <c r="BB65" s="8" t="str">
        <f t="shared" si="15"/>
        <v/>
      </c>
      <c r="BC65" s="30" t="str">
        <f t="shared" si="13"/>
        <v/>
      </c>
      <c r="BD65" s="8" t="str">
        <f t="shared" si="14"/>
        <v/>
      </c>
      <c r="BE65" s="8">
        <f t="shared" si="7"/>
        <v>0</v>
      </c>
      <c r="BF65" s="30" t="str">
        <f t="shared" si="8"/>
        <v>Bitte Wildart eintragen</v>
      </c>
    </row>
    <row r="66" spans="1:58" ht="15" customHeight="1">
      <c r="A66" s="263">
        <v>52</v>
      </c>
      <c r="B66" s="278"/>
      <c r="C66" s="279"/>
      <c r="D66" s="233"/>
      <c r="E66" s="234"/>
      <c r="F66" s="235"/>
      <c r="G66" s="182"/>
      <c r="H66" s="185"/>
      <c r="I66" s="185"/>
      <c r="J66" s="185"/>
      <c r="K66" s="185"/>
      <c r="L66" s="186"/>
      <c r="M66" s="272"/>
      <c r="N66" s="273"/>
      <c r="O66" s="273"/>
      <c r="P66" s="273"/>
      <c r="Q66" s="273"/>
      <c r="R66" s="273"/>
      <c r="S66" s="274"/>
      <c r="T66" s="269" t="str">
        <f t="shared" si="6"/>
        <v/>
      </c>
      <c r="U66" s="275"/>
      <c r="V66" s="275"/>
      <c r="W66" s="275"/>
      <c r="X66" s="275"/>
      <c r="Y66" s="275"/>
      <c r="Z66" s="276"/>
      <c r="AA66" s="272"/>
      <c r="AB66" s="273"/>
      <c r="AC66" s="273"/>
      <c r="AD66" s="273"/>
      <c r="AE66" s="273"/>
      <c r="AF66" s="273"/>
      <c r="AG66" s="274"/>
      <c r="AH66" s="277"/>
      <c r="AI66" s="278"/>
      <c r="AJ66" s="278"/>
      <c r="AK66" s="278"/>
      <c r="AL66" s="278"/>
      <c r="AM66" s="278"/>
      <c r="AN66" s="279"/>
      <c r="AO66" s="272"/>
      <c r="AP66" s="273"/>
      <c r="AQ66" s="273"/>
      <c r="AR66" s="273"/>
      <c r="AS66" s="273"/>
      <c r="AT66" s="273"/>
      <c r="AU66" s="274"/>
      <c r="AV66" s="292"/>
      <c r="AW66" s="293"/>
      <c r="AX66" s="126">
        <f t="shared" si="9"/>
        <v>0</v>
      </c>
      <c r="AY66" s="15">
        <f t="shared" si="10"/>
        <v>0</v>
      </c>
      <c r="AZ66" s="15">
        <f t="shared" si="11"/>
        <v>0</v>
      </c>
      <c r="BA66" s="15">
        <f t="shared" si="12"/>
        <v>0</v>
      </c>
      <c r="BB66" s="8" t="str">
        <f t="shared" si="15"/>
        <v/>
      </c>
      <c r="BC66" s="30" t="str">
        <f t="shared" si="13"/>
        <v/>
      </c>
      <c r="BD66" s="8" t="str">
        <f t="shared" si="14"/>
        <v/>
      </c>
      <c r="BE66" s="8">
        <f t="shared" si="7"/>
        <v>0</v>
      </c>
      <c r="BF66" s="30" t="str">
        <f t="shared" si="8"/>
        <v>Bitte Wildart eintragen</v>
      </c>
    </row>
    <row r="67" spans="1:58" s="8" customFormat="1" ht="15" customHeight="1">
      <c r="A67" s="263">
        <v>53</v>
      </c>
      <c r="B67" s="264"/>
      <c r="C67" s="271"/>
      <c r="D67" s="233"/>
      <c r="E67" s="234"/>
      <c r="F67" s="235"/>
      <c r="G67" s="182"/>
      <c r="H67" s="183"/>
      <c r="I67" s="183"/>
      <c r="J67" s="183"/>
      <c r="K67" s="183"/>
      <c r="L67" s="184"/>
      <c r="M67" s="266"/>
      <c r="N67" s="267"/>
      <c r="O67" s="267"/>
      <c r="P67" s="267"/>
      <c r="Q67" s="267"/>
      <c r="R67" s="267"/>
      <c r="S67" s="268"/>
      <c r="T67" s="269" t="str">
        <f t="shared" si="6"/>
        <v/>
      </c>
      <c r="U67" s="270"/>
      <c r="V67" s="270"/>
      <c r="W67" s="270"/>
      <c r="X67" s="270"/>
      <c r="Y67" s="270"/>
      <c r="Z67" s="271"/>
      <c r="AA67" s="266"/>
      <c r="AB67" s="267"/>
      <c r="AC67" s="267"/>
      <c r="AD67" s="267"/>
      <c r="AE67" s="267"/>
      <c r="AF67" s="267"/>
      <c r="AG67" s="268"/>
      <c r="AH67" s="263"/>
      <c r="AI67" s="270"/>
      <c r="AJ67" s="270"/>
      <c r="AK67" s="270"/>
      <c r="AL67" s="270"/>
      <c r="AM67" s="270"/>
      <c r="AN67" s="271"/>
      <c r="AO67" s="266"/>
      <c r="AP67" s="267"/>
      <c r="AQ67" s="267"/>
      <c r="AR67" s="267"/>
      <c r="AS67" s="267"/>
      <c r="AT67" s="267"/>
      <c r="AU67" s="268"/>
      <c r="AV67" s="294"/>
      <c r="AW67" s="295"/>
      <c r="AX67" s="126">
        <f t="shared" si="9"/>
        <v>0</v>
      </c>
      <c r="AY67" s="15">
        <f t="shared" si="10"/>
        <v>0</v>
      </c>
      <c r="AZ67" s="15">
        <f t="shared" si="11"/>
        <v>0</v>
      </c>
      <c r="BA67" s="15">
        <f t="shared" si="12"/>
        <v>0</v>
      </c>
      <c r="BB67" s="8" t="str">
        <f t="shared" si="15"/>
        <v/>
      </c>
      <c r="BC67" s="30" t="str">
        <f t="shared" si="13"/>
        <v/>
      </c>
      <c r="BD67" s="8" t="str">
        <f t="shared" si="14"/>
        <v/>
      </c>
      <c r="BE67" s="8">
        <f t="shared" si="7"/>
        <v>0</v>
      </c>
      <c r="BF67" s="30" t="str">
        <f t="shared" si="8"/>
        <v>Bitte Wildart eintragen</v>
      </c>
    </row>
    <row r="68" spans="1:58" s="8" customFormat="1" ht="15" customHeight="1">
      <c r="A68" s="263">
        <v>54</v>
      </c>
      <c r="B68" s="264"/>
      <c r="C68" s="271"/>
      <c r="D68" s="233"/>
      <c r="E68" s="234"/>
      <c r="F68" s="235"/>
      <c r="G68" s="182"/>
      <c r="H68" s="183"/>
      <c r="I68" s="183"/>
      <c r="J68" s="183"/>
      <c r="K68" s="183"/>
      <c r="L68" s="184"/>
      <c r="M68" s="266"/>
      <c r="N68" s="267"/>
      <c r="O68" s="267"/>
      <c r="P68" s="267"/>
      <c r="Q68" s="267"/>
      <c r="R68" s="267"/>
      <c r="S68" s="268"/>
      <c r="T68" s="269" t="str">
        <f t="shared" si="6"/>
        <v/>
      </c>
      <c r="U68" s="270"/>
      <c r="V68" s="270"/>
      <c r="W68" s="270"/>
      <c r="X68" s="270"/>
      <c r="Y68" s="270"/>
      <c r="Z68" s="271"/>
      <c r="AA68" s="266"/>
      <c r="AB68" s="267"/>
      <c r="AC68" s="267"/>
      <c r="AD68" s="267"/>
      <c r="AE68" s="267"/>
      <c r="AF68" s="267"/>
      <c r="AG68" s="268"/>
      <c r="AH68" s="263"/>
      <c r="AI68" s="270"/>
      <c r="AJ68" s="270"/>
      <c r="AK68" s="270"/>
      <c r="AL68" s="270"/>
      <c r="AM68" s="270"/>
      <c r="AN68" s="271"/>
      <c r="AO68" s="266"/>
      <c r="AP68" s="267"/>
      <c r="AQ68" s="267"/>
      <c r="AR68" s="267"/>
      <c r="AS68" s="267"/>
      <c r="AT68" s="267"/>
      <c r="AU68" s="268"/>
      <c r="AV68" s="294"/>
      <c r="AW68" s="295"/>
      <c r="AX68" s="126">
        <f t="shared" si="9"/>
        <v>0</v>
      </c>
      <c r="AY68" s="15">
        <f t="shared" si="10"/>
        <v>0</v>
      </c>
      <c r="AZ68" s="15">
        <f t="shared" si="11"/>
        <v>0</v>
      </c>
      <c r="BA68" s="15">
        <f t="shared" si="12"/>
        <v>0</v>
      </c>
      <c r="BB68" s="8" t="str">
        <f t="shared" si="15"/>
        <v/>
      </c>
      <c r="BC68" s="30" t="str">
        <f t="shared" si="13"/>
        <v/>
      </c>
      <c r="BD68" s="8" t="str">
        <f t="shared" si="14"/>
        <v/>
      </c>
      <c r="BE68" s="8">
        <f t="shared" si="7"/>
        <v>0</v>
      </c>
      <c r="BF68" s="30" t="str">
        <f t="shared" si="8"/>
        <v>Bitte Wildart eintragen</v>
      </c>
    </row>
    <row r="69" spans="1:58" ht="15" customHeight="1">
      <c r="A69" s="263">
        <v>55</v>
      </c>
      <c r="B69" s="278"/>
      <c r="C69" s="279"/>
      <c r="D69" s="233"/>
      <c r="E69" s="234"/>
      <c r="F69" s="235"/>
      <c r="G69" s="182"/>
      <c r="H69" s="185"/>
      <c r="I69" s="185"/>
      <c r="J69" s="185"/>
      <c r="K69" s="185"/>
      <c r="L69" s="186"/>
      <c r="M69" s="272"/>
      <c r="N69" s="273"/>
      <c r="O69" s="273"/>
      <c r="P69" s="273"/>
      <c r="Q69" s="273"/>
      <c r="R69" s="273"/>
      <c r="S69" s="274"/>
      <c r="T69" s="269" t="str">
        <f t="shared" si="6"/>
        <v/>
      </c>
      <c r="U69" s="275"/>
      <c r="V69" s="275"/>
      <c r="W69" s="275"/>
      <c r="X69" s="275"/>
      <c r="Y69" s="275"/>
      <c r="Z69" s="276"/>
      <c r="AA69" s="272"/>
      <c r="AB69" s="273"/>
      <c r="AC69" s="273"/>
      <c r="AD69" s="273"/>
      <c r="AE69" s="273"/>
      <c r="AF69" s="273"/>
      <c r="AG69" s="274"/>
      <c r="AH69" s="277"/>
      <c r="AI69" s="278"/>
      <c r="AJ69" s="278"/>
      <c r="AK69" s="278"/>
      <c r="AL69" s="278"/>
      <c r="AM69" s="278"/>
      <c r="AN69" s="279"/>
      <c r="AO69" s="272"/>
      <c r="AP69" s="273"/>
      <c r="AQ69" s="273"/>
      <c r="AR69" s="273"/>
      <c r="AS69" s="273"/>
      <c r="AT69" s="273"/>
      <c r="AU69" s="274"/>
      <c r="AV69" s="292"/>
      <c r="AW69" s="293"/>
      <c r="AX69" s="126">
        <f t="shared" si="9"/>
        <v>0</v>
      </c>
      <c r="AY69" s="15">
        <f t="shared" si="10"/>
        <v>0</v>
      </c>
      <c r="AZ69" s="15">
        <f t="shared" si="11"/>
        <v>0</v>
      </c>
      <c r="BA69" s="15">
        <f t="shared" si="12"/>
        <v>0</v>
      </c>
      <c r="BB69" s="8" t="str">
        <f t="shared" si="15"/>
        <v/>
      </c>
      <c r="BC69" s="30" t="str">
        <f t="shared" si="13"/>
        <v/>
      </c>
      <c r="BD69" s="8" t="str">
        <f t="shared" si="14"/>
        <v/>
      </c>
      <c r="BE69" s="8">
        <f t="shared" si="7"/>
        <v>0</v>
      </c>
      <c r="BF69" s="30" t="str">
        <f t="shared" si="8"/>
        <v>Bitte Wildart eintragen</v>
      </c>
    </row>
    <row r="70" spans="1:58" s="8" customFormat="1" ht="15" customHeight="1">
      <c r="A70" s="263">
        <v>56</v>
      </c>
      <c r="B70" s="264"/>
      <c r="C70" s="271"/>
      <c r="D70" s="233"/>
      <c r="E70" s="234"/>
      <c r="F70" s="235"/>
      <c r="G70" s="182"/>
      <c r="H70" s="183"/>
      <c r="I70" s="183"/>
      <c r="J70" s="183"/>
      <c r="K70" s="183"/>
      <c r="L70" s="184"/>
      <c r="M70" s="266"/>
      <c r="N70" s="267"/>
      <c r="O70" s="267"/>
      <c r="P70" s="267"/>
      <c r="Q70" s="267"/>
      <c r="R70" s="267"/>
      <c r="S70" s="268"/>
      <c r="T70" s="269" t="str">
        <f t="shared" si="6"/>
        <v/>
      </c>
      <c r="U70" s="270"/>
      <c r="V70" s="270"/>
      <c r="W70" s="270"/>
      <c r="X70" s="270"/>
      <c r="Y70" s="270"/>
      <c r="Z70" s="271"/>
      <c r="AA70" s="266"/>
      <c r="AB70" s="267"/>
      <c r="AC70" s="267"/>
      <c r="AD70" s="267"/>
      <c r="AE70" s="267"/>
      <c r="AF70" s="267"/>
      <c r="AG70" s="268"/>
      <c r="AH70" s="263"/>
      <c r="AI70" s="270"/>
      <c r="AJ70" s="270"/>
      <c r="AK70" s="270"/>
      <c r="AL70" s="270"/>
      <c r="AM70" s="270"/>
      <c r="AN70" s="271"/>
      <c r="AO70" s="266"/>
      <c r="AP70" s="267"/>
      <c r="AQ70" s="267"/>
      <c r="AR70" s="267"/>
      <c r="AS70" s="267"/>
      <c r="AT70" s="267"/>
      <c r="AU70" s="268"/>
      <c r="AV70" s="294"/>
      <c r="AW70" s="295"/>
      <c r="AX70" s="126">
        <f t="shared" si="9"/>
        <v>0</v>
      </c>
      <c r="AY70" s="15">
        <f t="shared" si="10"/>
        <v>0</v>
      </c>
      <c r="AZ70" s="15">
        <f t="shared" si="11"/>
        <v>0</v>
      </c>
      <c r="BA70" s="15">
        <f t="shared" si="12"/>
        <v>0</v>
      </c>
      <c r="BB70" s="8" t="str">
        <f t="shared" si="15"/>
        <v/>
      </c>
      <c r="BC70" s="30" t="str">
        <f t="shared" si="13"/>
        <v/>
      </c>
      <c r="BD70" s="8" t="str">
        <f t="shared" si="14"/>
        <v/>
      </c>
      <c r="BE70" s="8">
        <f t="shared" si="7"/>
        <v>0</v>
      </c>
      <c r="BF70" s="30" t="str">
        <f t="shared" si="8"/>
        <v>Bitte Wildart eintragen</v>
      </c>
    </row>
    <row r="71" spans="1:58" ht="15" customHeight="1">
      <c r="A71" s="263">
        <v>57</v>
      </c>
      <c r="B71" s="278"/>
      <c r="C71" s="279"/>
      <c r="D71" s="233"/>
      <c r="E71" s="234"/>
      <c r="F71" s="235"/>
      <c r="G71" s="182"/>
      <c r="H71" s="185"/>
      <c r="I71" s="185"/>
      <c r="J71" s="185"/>
      <c r="K71" s="185"/>
      <c r="L71" s="186"/>
      <c r="M71" s="272"/>
      <c r="N71" s="273"/>
      <c r="O71" s="273"/>
      <c r="P71" s="273"/>
      <c r="Q71" s="273"/>
      <c r="R71" s="273"/>
      <c r="S71" s="274"/>
      <c r="T71" s="269" t="str">
        <f t="shared" si="6"/>
        <v/>
      </c>
      <c r="U71" s="275"/>
      <c r="V71" s="275"/>
      <c r="W71" s="275"/>
      <c r="X71" s="275"/>
      <c r="Y71" s="275"/>
      <c r="Z71" s="276"/>
      <c r="AA71" s="272"/>
      <c r="AB71" s="273"/>
      <c r="AC71" s="273"/>
      <c r="AD71" s="273"/>
      <c r="AE71" s="273"/>
      <c r="AF71" s="273"/>
      <c r="AG71" s="274"/>
      <c r="AH71" s="277"/>
      <c r="AI71" s="278"/>
      <c r="AJ71" s="278"/>
      <c r="AK71" s="278"/>
      <c r="AL71" s="278"/>
      <c r="AM71" s="278"/>
      <c r="AN71" s="279"/>
      <c r="AO71" s="272"/>
      <c r="AP71" s="273"/>
      <c r="AQ71" s="273"/>
      <c r="AR71" s="273"/>
      <c r="AS71" s="273"/>
      <c r="AT71" s="273"/>
      <c r="AU71" s="274"/>
      <c r="AV71" s="292"/>
      <c r="AW71" s="293"/>
      <c r="AX71" s="126">
        <f t="shared" si="9"/>
        <v>0</v>
      </c>
      <c r="AY71" s="15">
        <f t="shared" si="10"/>
        <v>0</v>
      </c>
      <c r="AZ71" s="15">
        <f t="shared" si="11"/>
        <v>0</v>
      </c>
      <c r="BA71" s="15">
        <f t="shared" si="12"/>
        <v>0</v>
      </c>
      <c r="BB71" s="8" t="str">
        <f t="shared" si="15"/>
        <v/>
      </c>
      <c r="BC71" s="30" t="str">
        <f t="shared" si="13"/>
        <v/>
      </c>
      <c r="BD71" s="8" t="str">
        <f t="shared" si="14"/>
        <v/>
      </c>
      <c r="BE71" s="8">
        <f t="shared" si="7"/>
        <v>0</v>
      </c>
      <c r="BF71" s="30" t="str">
        <f t="shared" si="8"/>
        <v>Bitte Wildart eintragen</v>
      </c>
    </row>
    <row r="72" spans="1:58" ht="15" customHeight="1">
      <c r="A72" s="263">
        <v>58</v>
      </c>
      <c r="B72" s="278"/>
      <c r="C72" s="279"/>
      <c r="D72" s="233"/>
      <c r="E72" s="234"/>
      <c r="F72" s="235"/>
      <c r="G72" s="182"/>
      <c r="H72" s="185"/>
      <c r="I72" s="185"/>
      <c r="J72" s="185"/>
      <c r="K72" s="185"/>
      <c r="L72" s="186"/>
      <c r="M72" s="272"/>
      <c r="N72" s="273"/>
      <c r="O72" s="273"/>
      <c r="P72" s="273"/>
      <c r="Q72" s="273"/>
      <c r="R72" s="273"/>
      <c r="S72" s="274"/>
      <c r="T72" s="269" t="str">
        <f t="shared" si="6"/>
        <v/>
      </c>
      <c r="U72" s="275"/>
      <c r="V72" s="275"/>
      <c r="W72" s="275"/>
      <c r="X72" s="275"/>
      <c r="Y72" s="275"/>
      <c r="Z72" s="276"/>
      <c r="AA72" s="272"/>
      <c r="AB72" s="273"/>
      <c r="AC72" s="273"/>
      <c r="AD72" s="273"/>
      <c r="AE72" s="273"/>
      <c r="AF72" s="273"/>
      <c r="AG72" s="274"/>
      <c r="AH72" s="277"/>
      <c r="AI72" s="278"/>
      <c r="AJ72" s="278"/>
      <c r="AK72" s="278"/>
      <c r="AL72" s="278"/>
      <c r="AM72" s="278"/>
      <c r="AN72" s="279"/>
      <c r="AO72" s="272"/>
      <c r="AP72" s="273"/>
      <c r="AQ72" s="273"/>
      <c r="AR72" s="273"/>
      <c r="AS72" s="273"/>
      <c r="AT72" s="273"/>
      <c r="AU72" s="274"/>
      <c r="AV72" s="292"/>
      <c r="AW72" s="293"/>
      <c r="AX72" s="126">
        <f t="shared" si="9"/>
        <v>0</v>
      </c>
      <c r="AY72" s="15">
        <f t="shared" si="10"/>
        <v>0</v>
      </c>
      <c r="AZ72" s="15">
        <f t="shared" si="11"/>
        <v>0</v>
      </c>
      <c r="BA72" s="15">
        <f t="shared" si="12"/>
        <v>0</v>
      </c>
      <c r="BB72" s="8" t="str">
        <f t="shared" si="15"/>
        <v/>
      </c>
      <c r="BC72" s="30" t="str">
        <f t="shared" si="13"/>
        <v/>
      </c>
      <c r="BD72" s="8" t="str">
        <f t="shared" si="14"/>
        <v/>
      </c>
      <c r="BE72" s="8">
        <f t="shared" si="7"/>
        <v>0</v>
      </c>
      <c r="BF72" s="30" t="str">
        <f t="shared" si="8"/>
        <v>Bitte Wildart eintragen</v>
      </c>
    </row>
    <row r="73" spans="1:58" s="8" customFormat="1" ht="15" customHeight="1">
      <c r="A73" s="263">
        <v>59</v>
      </c>
      <c r="B73" s="264"/>
      <c r="C73" s="271"/>
      <c r="D73" s="233"/>
      <c r="E73" s="234"/>
      <c r="F73" s="235"/>
      <c r="G73" s="182"/>
      <c r="H73" s="183"/>
      <c r="I73" s="183"/>
      <c r="J73" s="183"/>
      <c r="K73" s="183"/>
      <c r="L73" s="184"/>
      <c r="M73" s="266"/>
      <c r="N73" s="267"/>
      <c r="O73" s="267"/>
      <c r="P73" s="267"/>
      <c r="Q73" s="267"/>
      <c r="R73" s="267"/>
      <c r="S73" s="268"/>
      <c r="T73" s="269" t="str">
        <f t="shared" si="6"/>
        <v/>
      </c>
      <c r="U73" s="270"/>
      <c r="V73" s="270"/>
      <c r="W73" s="270"/>
      <c r="X73" s="270"/>
      <c r="Y73" s="270"/>
      <c r="Z73" s="271"/>
      <c r="AA73" s="266"/>
      <c r="AB73" s="267"/>
      <c r="AC73" s="267"/>
      <c r="AD73" s="267"/>
      <c r="AE73" s="267"/>
      <c r="AF73" s="267"/>
      <c r="AG73" s="268"/>
      <c r="AH73" s="263"/>
      <c r="AI73" s="270"/>
      <c r="AJ73" s="270"/>
      <c r="AK73" s="270"/>
      <c r="AL73" s="270"/>
      <c r="AM73" s="270"/>
      <c r="AN73" s="271"/>
      <c r="AO73" s="266"/>
      <c r="AP73" s="267"/>
      <c r="AQ73" s="267"/>
      <c r="AR73" s="267"/>
      <c r="AS73" s="267"/>
      <c r="AT73" s="267"/>
      <c r="AU73" s="268"/>
      <c r="AV73" s="294"/>
      <c r="AW73" s="295"/>
      <c r="AX73" s="126">
        <f t="shared" si="9"/>
        <v>0</v>
      </c>
      <c r="AY73" s="15">
        <f t="shared" si="10"/>
        <v>0</v>
      </c>
      <c r="AZ73" s="15">
        <f t="shared" si="11"/>
        <v>0</v>
      </c>
      <c r="BA73" s="15">
        <f t="shared" si="12"/>
        <v>0</v>
      </c>
      <c r="BB73" s="8" t="str">
        <f t="shared" si="15"/>
        <v/>
      </c>
      <c r="BC73" s="30" t="str">
        <f t="shared" si="13"/>
        <v/>
      </c>
      <c r="BD73" s="8" t="str">
        <f t="shared" si="14"/>
        <v/>
      </c>
      <c r="BE73" s="8">
        <f t="shared" si="7"/>
        <v>0</v>
      </c>
      <c r="BF73" s="30" t="str">
        <f t="shared" si="8"/>
        <v>Bitte Wildart eintragen</v>
      </c>
    </row>
    <row r="74" spans="1:58" ht="15" customHeight="1">
      <c r="A74" s="263">
        <v>60</v>
      </c>
      <c r="B74" s="278"/>
      <c r="C74" s="279"/>
      <c r="D74" s="233"/>
      <c r="E74" s="234"/>
      <c r="F74" s="235"/>
      <c r="G74" s="182"/>
      <c r="H74" s="185"/>
      <c r="I74" s="185"/>
      <c r="J74" s="185"/>
      <c r="K74" s="185"/>
      <c r="L74" s="186"/>
      <c r="M74" s="272"/>
      <c r="N74" s="273"/>
      <c r="O74" s="273"/>
      <c r="P74" s="273"/>
      <c r="Q74" s="273"/>
      <c r="R74" s="273"/>
      <c r="S74" s="274"/>
      <c r="T74" s="269" t="str">
        <f t="shared" si="6"/>
        <v/>
      </c>
      <c r="U74" s="275"/>
      <c r="V74" s="275"/>
      <c r="W74" s="275"/>
      <c r="X74" s="275"/>
      <c r="Y74" s="275"/>
      <c r="Z74" s="276"/>
      <c r="AA74" s="272"/>
      <c r="AB74" s="273"/>
      <c r="AC74" s="273"/>
      <c r="AD74" s="273"/>
      <c r="AE74" s="273"/>
      <c r="AF74" s="273"/>
      <c r="AG74" s="274"/>
      <c r="AH74" s="277"/>
      <c r="AI74" s="278"/>
      <c r="AJ74" s="278"/>
      <c r="AK74" s="278"/>
      <c r="AL74" s="278"/>
      <c r="AM74" s="278"/>
      <c r="AN74" s="279"/>
      <c r="AO74" s="272"/>
      <c r="AP74" s="273"/>
      <c r="AQ74" s="273"/>
      <c r="AR74" s="273"/>
      <c r="AS74" s="273"/>
      <c r="AT74" s="273"/>
      <c r="AU74" s="274"/>
      <c r="AV74" s="292"/>
      <c r="AW74" s="293"/>
      <c r="AX74" s="126">
        <f t="shared" si="9"/>
        <v>0</v>
      </c>
      <c r="AY74" s="15">
        <f t="shared" si="10"/>
        <v>0</v>
      </c>
      <c r="AZ74" s="15">
        <f t="shared" si="11"/>
        <v>0</v>
      </c>
      <c r="BA74" s="15">
        <f t="shared" si="12"/>
        <v>0</v>
      </c>
      <c r="BB74" s="8" t="str">
        <f t="shared" si="15"/>
        <v/>
      </c>
      <c r="BC74" s="30" t="str">
        <f t="shared" si="13"/>
        <v/>
      </c>
      <c r="BD74" s="8" t="str">
        <f t="shared" si="14"/>
        <v/>
      </c>
      <c r="BE74" s="8">
        <f t="shared" si="7"/>
        <v>0</v>
      </c>
      <c r="BF74" s="30" t="str">
        <f t="shared" si="8"/>
        <v>Bitte Wildart eintragen</v>
      </c>
    </row>
    <row r="75" spans="1:58" ht="15" customHeight="1">
      <c r="A75" s="263">
        <v>61</v>
      </c>
      <c r="B75" s="278"/>
      <c r="C75" s="279"/>
      <c r="D75" s="233"/>
      <c r="E75" s="234"/>
      <c r="F75" s="235"/>
      <c r="G75" s="182"/>
      <c r="H75" s="185"/>
      <c r="I75" s="185"/>
      <c r="J75" s="185"/>
      <c r="K75" s="185"/>
      <c r="L75" s="186"/>
      <c r="M75" s="272"/>
      <c r="N75" s="273"/>
      <c r="O75" s="273"/>
      <c r="P75" s="273"/>
      <c r="Q75" s="273"/>
      <c r="R75" s="273"/>
      <c r="S75" s="274"/>
      <c r="T75" s="269" t="str">
        <f t="shared" si="6"/>
        <v/>
      </c>
      <c r="U75" s="275"/>
      <c r="V75" s="275"/>
      <c r="W75" s="275"/>
      <c r="X75" s="275"/>
      <c r="Y75" s="275"/>
      <c r="Z75" s="276"/>
      <c r="AA75" s="272"/>
      <c r="AB75" s="273"/>
      <c r="AC75" s="273"/>
      <c r="AD75" s="273"/>
      <c r="AE75" s="273"/>
      <c r="AF75" s="273"/>
      <c r="AG75" s="274"/>
      <c r="AH75" s="277"/>
      <c r="AI75" s="278"/>
      <c r="AJ75" s="278"/>
      <c r="AK75" s="278"/>
      <c r="AL75" s="278"/>
      <c r="AM75" s="278"/>
      <c r="AN75" s="279"/>
      <c r="AO75" s="272"/>
      <c r="AP75" s="273"/>
      <c r="AQ75" s="273"/>
      <c r="AR75" s="273"/>
      <c r="AS75" s="273"/>
      <c r="AT75" s="273"/>
      <c r="AU75" s="274"/>
      <c r="AV75" s="292"/>
      <c r="AW75" s="293"/>
      <c r="AX75" s="126">
        <f t="shared" si="9"/>
        <v>0</v>
      </c>
      <c r="AY75" s="15">
        <f t="shared" si="10"/>
        <v>0</v>
      </c>
      <c r="AZ75" s="15">
        <f t="shared" si="11"/>
        <v>0</v>
      </c>
      <c r="BA75" s="15">
        <f t="shared" si="12"/>
        <v>0</v>
      </c>
      <c r="BB75" s="8" t="str">
        <f t="shared" si="15"/>
        <v/>
      </c>
      <c r="BC75" s="30" t="str">
        <f t="shared" si="13"/>
        <v/>
      </c>
      <c r="BD75" s="8" t="str">
        <f t="shared" si="14"/>
        <v/>
      </c>
      <c r="BE75" s="8">
        <f t="shared" si="7"/>
        <v>0</v>
      </c>
      <c r="BF75" s="30" t="str">
        <f t="shared" si="8"/>
        <v>Bitte Wildart eintragen</v>
      </c>
    </row>
    <row r="76" spans="1:58" s="8" customFormat="1" ht="15" customHeight="1">
      <c r="A76" s="263">
        <v>62</v>
      </c>
      <c r="B76" s="264"/>
      <c r="C76" s="271"/>
      <c r="D76" s="233"/>
      <c r="E76" s="234"/>
      <c r="F76" s="235"/>
      <c r="G76" s="182"/>
      <c r="H76" s="183"/>
      <c r="I76" s="183"/>
      <c r="J76" s="183"/>
      <c r="K76" s="183"/>
      <c r="L76" s="184"/>
      <c r="M76" s="266"/>
      <c r="N76" s="267"/>
      <c r="O76" s="267"/>
      <c r="P76" s="267"/>
      <c r="Q76" s="267"/>
      <c r="R76" s="267"/>
      <c r="S76" s="268"/>
      <c r="T76" s="269" t="str">
        <f t="shared" si="6"/>
        <v/>
      </c>
      <c r="U76" s="270"/>
      <c r="V76" s="270"/>
      <c r="W76" s="270"/>
      <c r="X76" s="270"/>
      <c r="Y76" s="270"/>
      <c r="Z76" s="271"/>
      <c r="AA76" s="266"/>
      <c r="AB76" s="267"/>
      <c r="AC76" s="267"/>
      <c r="AD76" s="267"/>
      <c r="AE76" s="267"/>
      <c r="AF76" s="267"/>
      <c r="AG76" s="268"/>
      <c r="AH76" s="263"/>
      <c r="AI76" s="270"/>
      <c r="AJ76" s="270"/>
      <c r="AK76" s="270"/>
      <c r="AL76" s="270"/>
      <c r="AM76" s="270"/>
      <c r="AN76" s="271"/>
      <c r="AO76" s="266"/>
      <c r="AP76" s="267"/>
      <c r="AQ76" s="267"/>
      <c r="AR76" s="267"/>
      <c r="AS76" s="267"/>
      <c r="AT76" s="267"/>
      <c r="AU76" s="268"/>
      <c r="AV76" s="294"/>
      <c r="AW76" s="295"/>
      <c r="AX76" s="126">
        <f t="shared" si="9"/>
        <v>0</v>
      </c>
      <c r="AY76" s="15">
        <f t="shared" si="10"/>
        <v>0</v>
      </c>
      <c r="AZ76" s="15">
        <f t="shared" si="11"/>
        <v>0</v>
      </c>
      <c r="BA76" s="15">
        <f t="shared" si="12"/>
        <v>0</v>
      </c>
      <c r="BB76" s="8" t="str">
        <f t="shared" si="15"/>
        <v/>
      </c>
      <c r="BC76" s="30" t="str">
        <f t="shared" si="13"/>
        <v/>
      </c>
      <c r="BD76" s="8" t="str">
        <f t="shared" si="14"/>
        <v/>
      </c>
      <c r="BE76" s="8">
        <f t="shared" si="7"/>
        <v>0</v>
      </c>
      <c r="BF76" s="30" t="str">
        <f t="shared" si="8"/>
        <v>Bitte Wildart eintragen</v>
      </c>
    </row>
    <row r="77" spans="1:58" ht="15" customHeight="1">
      <c r="A77" s="263">
        <v>63</v>
      </c>
      <c r="B77" s="278"/>
      <c r="C77" s="279"/>
      <c r="D77" s="233"/>
      <c r="E77" s="234"/>
      <c r="F77" s="235"/>
      <c r="G77" s="182"/>
      <c r="H77" s="185"/>
      <c r="I77" s="185"/>
      <c r="J77" s="185"/>
      <c r="K77" s="185"/>
      <c r="L77" s="186"/>
      <c r="M77" s="272"/>
      <c r="N77" s="273"/>
      <c r="O77" s="273"/>
      <c r="P77" s="273"/>
      <c r="Q77" s="273"/>
      <c r="R77" s="273"/>
      <c r="S77" s="274"/>
      <c r="T77" s="269" t="str">
        <f t="shared" si="6"/>
        <v/>
      </c>
      <c r="U77" s="275"/>
      <c r="V77" s="275"/>
      <c r="W77" s="275"/>
      <c r="X77" s="275"/>
      <c r="Y77" s="275"/>
      <c r="Z77" s="276"/>
      <c r="AA77" s="272"/>
      <c r="AB77" s="273"/>
      <c r="AC77" s="273"/>
      <c r="AD77" s="273"/>
      <c r="AE77" s="273"/>
      <c r="AF77" s="273"/>
      <c r="AG77" s="274"/>
      <c r="AH77" s="277"/>
      <c r="AI77" s="278"/>
      <c r="AJ77" s="278"/>
      <c r="AK77" s="278"/>
      <c r="AL77" s="278"/>
      <c r="AM77" s="278"/>
      <c r="AN77" s="279"/>
      <c r="AO77" s="272"/>
      <c r="AP77" s="273"/>
      <c r="AQ77" s="273"/>
      <c r="AR77" s="273"/>
      <c r="AS77" s="273"/>
      <c r="AT77" s="273"/>
      <c r="AU77" s="274"/>
      <c r="AV77" s="292"/>
      <c r="AW77" s="293"/>
      <c r="AX77" s="126">
        <f t="shared" si="9"/>
        <v>0</v>
      </c>
      <c r="AY77" s="15">
        <f t="shared" si="10"/>
        <v>0</v>
      </c>
      <c r="AZ77" s="15">
        <f t="shared" si="11"/>
        <v>0</v>
      </c>
      <c r="BA77" s="15">
        <f t="shared" si="12"/>
        <v>0</v>
      </c>
      <c r="BB77" s="8" t="str">
        <f t="shared" si="15"/>
        <v/>
      </c>
      <c r="BC77" s="30" t="str">
        <f t="shared" si="13"/>
        <v/>
      </c>
      <c r="BD77" s="8" t="str">
        <f t="shared" si="14"/>
        <v/>
      </c>
      <c r="BE77" s="8">
        <f t="shared" si="7"/>
        <v>0</v>
      </c>
      <c r="BF77" s="30" t="str">
        <f t="shared" si="8"/>
        <v>Bitte Wildart eintragen</v>
      </c>
    </row>
    <row r="78" spans="1:58" ht="15" customHeight="1">
      <c r="A78" s="263">
        <v>64</v>
      </c>
      <c r="B78" s="278"/>
      <c r="C78" s="279"/>
      <c r="D78" s="233"/>
      <c r="E78" s="234"/>
      <c r="F78" s="235"/>
      <c r="G78" s="182"/>
      <c r="H78" s="185"/>
      <c r="I78" s="185"/>
      <c r="J78" s="185"/>
      <c r="K78" s="185"/>
      <c r="L78" s="186"/>
      <c r="M78" s="272"/>
      <c r="N78" s="273"/>
      <c r="O78" s="273"/>
      <c r="P78" s="273"/>
      <c r="Q78" s="273"/>
      <c r="R78" s="273"/>
      <c r="S78" s="274"/>
      <c r="T78" s="269" t="str">
        <f t="shared" si="6"/>
        <v/>
      </c>
      <c r="U78" s="275"/>
      <c r="V78" s="275"/>
      <c r="W78" s="275"/>
      <c r="X78" s="275"/>
      <c r="Y78" s="275"/>
      <c r="Z78" s="276"/>
      <c r="AA78" s="272"/>
      <c r="AB78" s="273"/>
      <c r="AC78" s="273"/>
      <c r="AD78" s="273"/>
      <c r="AE78" s="273"/>
      <c r="AF78" s="273"/>
      <c r="AG78" s="274"/>
      <c r="AH78" s="277"/>
      <c r="AI78" s="278"/>
      <c r="AJ78" s="278"/>
      <c r="AK78" s="278"/>
      <c r="AL78" s="278"/>
      <c r="AM78" s="278"/>
      <c r="AN78" s="279"/>
      <c r="AO78" s="272"/>
      <c r="AP78" s="273"/>
      <c r="AQ78" s="273"/>
      <c r="AR78" s="273"/>
      <c r="AS78" s="273"/>
      <c r="AT78" s="273"/>
      <c r="AU78" s="274"/>
      <c r="AV78" s="292"/>
      <c r="AW78" s="293"/>
      <c r="AX78" s="126">
        <f t="shared" si="9"/>
        <v>0</v>
      </c>
      <c r="AY78" s="15">
        <f t="shared" si="10"/>
        <v>0</v>
      </c>
      <c r="AZ78" s="15">
        <f t="shared" si="11"/>
        <v>0</v>
      </c>
      <c r="BA78" s="15">
        <f t="shared" si="12"/>
        <v>0</v>
      </c>
      <c r="BB78" s="8" t="str">
        <f t="shared" si="15"/>
        <v/>
      </c>
      <c r="BC78" s="30" t="str">
        <f t="shared" si="13"/>
        <v/>
      </c>
      <c r="BD78" s="8" t="str">
        <f t="shared" si="14"/>
        <v/>
      </c>
      <c r="BE78" s="8">
        <f t="shared" si="7"/>
        <v>0</v>
      </c>
      <c r="BF78" s="30" t="str">
        <f t="shared" si="8"/>
        <v>Bitte Wildart eintragen</v>
      </c>
    </row>
    <row r="79" spans="1:58" s="8" customFormat="1" ht="15" customHeight="1">
      <c r="A79" s="263">
        <v>65</v>
      </c>
      <c r="B79" s="264"/>
      <c r="C79" s="271"/>
      <c r="D79" s="233"/>
      <c r="E79" s="234"/>
      <c r="F79" s="235"/>
      <c r="G79" s="182"/>
      <c r="H79" s="183"/>
      <c r="I79" s="183"/>
      <c r="J79" s="183"/>
      <c r="K79" s="183"/>
      <c r="L79" s="184"/>
      <c r="M79" s="266"/>
      <c r="N79" s="267"/>
      <c r="O79" s="267"/>
      <c r="P79" s="267"/>
      <c r="Q79" s="267"/>
      <c r="R79" s="267"/>
      <c r="S79" s="268"/>
      <c r="T79" s="269" t="str">
        <f t="shared" si="6"/>
        <v/>
      </c>
      <c r="U79" s="270"/>
      <c r="V79" s="270"/>
      <c r="W79" s="270"/>
      <c r="X79" s="270"/>
      <c r="Y79" s="270"/>
      <c r="Z79" s="271"/>
      <c r="AA79" s="266"/>
      <c r="AB79" s="267"/>
      <c r="AC79" s="267"/>
      <c r="AD79" s="267"/>
      <c r="AE79" s="267"/>
      <c r="AF79" s="267"/>
      <c r="AG79" s="268"/>
      <c r="AH79" s="263"/>
      <c r="AI79" s="270"/>
      <c r="AJ79" s="270"/>
      <c r="AK79" s="270"/>
      <c r="AL79" s="270"/>
      <c r="AM79" s="270"/>
      <c r="AN79" s="271"/>
      <c r="AO79" s="266"/>
      <c r="AP79" s="267"/>
      <c r="AQ79" s="267"/>
      <c r="AR79" s="267"/>
      <c r="AS79" s="267"/>
      <c r="AT79" s="267"/>
      <c r="AU79" s="268"/>
      <c r="AV79" s="294"/>
      <c r="AW79" s="295"/>
      <c r="AX79" s="126">
        <f t="shared" si="9"/>
        <v>0</v>
      </c>
      <c r="AY79" s="15">
        <f t="shared" si="10"/>
        <v>0</v>
      </c>
      <c r="AZ79" s="15">
        <f t="shared" si="11"/>
        <v>0</v>
      </c>
      <c r="BA79" s="15">
        <f t="shared" si="12"/>
        <v>0</v>
      </c>
      <c r="BB79" s="8" t="str">
        <f t="shared" si="15"/>
        <v/>
      </c>
      <c r="BC79" s="30" t="str">
        <f t="shared" si="13"/>
        <v/>
      </c>
      <c r="BD79" s="8" t="str">
        <f t="shared" si="14"/>
        <v/>
      </c>
      <c r="BE79" s="8">
        <f t="shared" ref="BE79:BE142" si="16">AX79+AY79+AZ79+BA79</f>
        <v>0</v>
      </c>
      <c r="BF79" s="30" t="str">
        <f t="shared" ref="BF79:BF142" si="17">IF(BE79=0,"Bitte Wildart eintragen","")</f>
        <v>Bitte Wildart eintragen</v>
      </c>
    </row>
    <row r="80" spans="1:58" ht="15" customHeight="1">
      <c r="A80" s="263">
        <v>66</v>
      </c>
      <c r="B80" s="278"/>
      <c r="C80" s="279"/>
      <c r="D80" s="233"/>
      <c r="E80" s="234"/>
      <c r="F80" s="235"/>
      <c r="G80" s="182"/>
      <c r="H80" s="185"/>
      <c r="I80" s="185"/>
      <c r="J80" s="185"/>
      <c r="K80" s="185"/>
      <c r="L80" s="186"/>
      <c r="M80" s="272"/>
      <c r="N80" s="273"/>
      <c r="O80" s="273"/>
      <c r="P80" s="273"/>
      <c r="Q80" s="273"/>
      <c r="R80" s="273"/>
      <c r="S80" s="274"/>
      <c r="T80" s="269" t="str">
        <f t="shared" ref="T80:T143" si="18">IF(BC80="Fehler","Rehkitze dürfen vor ihrer Schusszeit nicht eingetragen werden","")</f>
        <v/>
      </c>
      <c r="U80" s="275"/>
      <c r="V80" s="275"/>
      <c r="W80" s="275"/>
      <c r="X80" s="275"/>
      <c r="Y80" s="275"/>
      <c r="Z80" s="276"/>
      <c r="AA80" s="272"/>
      <c r="AB80" s="273"/>
      <c r="AC80" s="273"/>
      <c r="AD80" s="273"/>
      <c r="AE80" s="273"/>
      <c r="AF80" s="273"/>
      <c r="AG80" s="274"/>
      <c r="AH80" s="277"/>
      <c r="AI80" s="278"/>
      <c r="AJ80" s="278"/>
      <c r="AK80" s="278"/>
      <c r="AL80" s="278"/>
      <c r="AM80" s="278"/>
      <c r="AN80" s="279"/>
      <c r="AO80" s="272"/>
      <c r="AP80" s="273"/>
      <c r="AQ80" s="273"/>
      <c r="AR80" s="273"/>
      <c r="AS80" s="273"/>
      <c r="AT80" s="273"/>
      <c r="AU80" s="274"/>
      <c r="AV80" s="292"/>
      <c r="AW80" s="293"/>
      <c r="AX80" s="126">
        <f t="shared" ref="AX80:AX143" si="19">COUNTIF((D80:AU80),"x")</f>
        <v>0</v>
      </c>
      <c r="AY80" s="15">
        <f t="shared" ref="AY80:AY143" si="20">SUM(D80:AU80)</f>
        <v>0</v>
      </c>
      <c r="AZ80" s="15">
        <f t="shared" ref="AZ80:AZ143" si="21">COUNTIF((D80:AU80),"v")</f>
        <v>0</v>
      </c>
      <c r="BA80" s="15">
        <f t="shared" ref="BA80:BA143" si="22">COUNTIF((D80:AU80),"s")</f>
        <v>0</v>
      </c>
      <c r="BB80" s="8" t="str">
        <f t="shared" si="15"/>
        <v/>
      </c>
      <c r="BC80" s="30" t="str">
        <f t="shared" ref="BC80:BC143" si="23">IF(AND(BD80&lt;243,F80&lt;&gt;""),"Fehler","")</f>
        <v/>
      </c>
      <c r="BD80" s="8" t="str">
        <f t="shared" ref="BD80:BD143" si="24">IF(B80&lt;&gt;"",B80-$BC$8,"")</f>
        <v/>
      </c>
      <c r="BE80" s="8">
        <f t="shared" si="16"/>
        <v>0</v>
      </c>
      <c r="BF80" s="30" t="str">
        <f t="shared" si="17"/>
        <v>Bitte Wildart eintragen</v>
      </c>
    </row>
    <row r="81" spans="1:58" s="8" customFormat="1" ht="15" customHeight="1">
      <c r="A81" s="263">
        <v>67</v>
      </c>
      <c r="B81" s="264"/>
      <c r="C81" s="271"/>
      <c r="D81" s="233"/>
      <c r="E81" s="234"/>
      <c r="F81" s="235"/>
      <c r="G81" s="182"/>
      <c r="H81" s="183"/>
      <c r="I81" s="183"/>
      <c r="J81" s="183"/>
      <c r="K81" s="183"/>
      <c r="L81" s="184"/>
      <c r="M81" s="266"/>
      <c r="N81" s="267"/>
      <c r="O81" s="267"/>
      <c r="P81" s="267"/>
      <c r="Q81" s="267"/>
      <c r="R81" s="267"/>
      <c r="S81" s="268"/>
      <c r="T81" s="269" t="str">
        <f t="shared" si="18"/>
        <v/>
      </c>
      <c r="U81" s="270"/>
      <c r="V81" s="270"/>
      <c r="W81" s="270"/>
      <c r="X81" s="270"/>
      <c r="Y81" s="270"/>
      <c r="Z81" s="271"/>
      <c r="AA81" s="266"/>
      <c r="AB81" s="267"/>
      <c r="AC81" s="267"/>
      <c r="AD81" s="267"/>
      <c r="AE81" s="267"/>
      <c r="AF81" s="267"/>
      <c r="AG81" s="268"/>
      <c r="AH81" s="263"/>
      <c r="AI81" s="270"/>
      <c r="AJ81" s="270"/>
      <c r="AK81" s="270"/>
      <c r="AL81" s="270"/>
      <c r="AM81" s="270"/>
      <c r="AN81" s="271"/>
      <c r="AO81" s="266"/>
      <c r="AP81" s="267"/>
      <c r="AQ81" s="267"/>
      <c r="AR81" s="267"/>
      <c r="AS81" s="267"/>
      <c r="AT81" s="267"/>
      <c r="AU81" s="268"/>
      <c r="AV81" s="294"/>
      <c r="AW81" s="295"/>
      <c r="AX81" s="126">
        <f t="shared" si="19"/>
        <v>0</v>
      </c>
      <c r="AY81" s="15">
        <f t="shared" si="20"/>
        <v>0</v>
      </c>
      <c r="AZ81" s="15">
        <f t="shared" si="21"/>
        <v>0</v>
      </c>
      <c r="BA81" s="15">
        <f t="shared" si="22"/>
        <v>0</v>
      </c>
      <c r="BB81" s="8" t="str">
        <f t="shared" si="15"/>
        <v/>
      </c>
      <c r="BC81" s="30" t="str">
        <f t="shared" si="23"/>
        <v/>
      </c>
      <c r="BD81" s="8" t="str">
        <f t="shared" si="24"/>
        <v/>
      </c>
      <c r="BE81" s="8">
        <f t="shared" si="16"/>
        <v>0</v>
      </c>
      <c r="BF81" s="30" t="str">
        <f t="shared" si="17"/>
        <v>Bitte Wildart eintragen</v>
      </c>
    </row>
    <row r="82" spans="1:58" ht="15" customHeight="1">
      <c r="A82" s="263">
        <v>68</v>
      </c>
      <c r="B82" s="278"/>
      <c r="C82" s="279"/>
      <c r="D82" s="233"/>
      <c r="E82" s="234"/>
      <c r="F82" s="235"/>
      <c r="G82" s="182"/>
      <c r="H82" s="185"/>
      <c r="I82" s="185"/>
      <c r="J82" s="185"/>
      <c r="K82" s="185"/>
      <c r="L82" s="186"/>
      <c r="M82" s="272"/>
      <c r="N82" s="273"/>
      <c r="O82" s="273"/>
      <c r="P82" s="273"/>
      <c r="Q82" s="273"/>
      <c r="R82" s="273"/>
      <c r="S82" s="274"/>
      <c r="T82" s="269" t="str">
        <f t="shared" si="18"/>
        <v/>
      </c>
      <c r="U82" s="275"/>
      <c r="V82" s="275"/>
      <c r="W82" s="275"/>
      <c r="X82" s="275"/>
      <c r="Y82" s="275"/>
      <c r="Z82" s="276"/>
      <c r="AA82" s="272"/>
      <c r="AB82" s="273"/>
      <c r="AC82" s="273"/>
      <c r="AD82" s="273"/>
      <c r="AE82" s="273"/>
      <c r="AF82" s="273"/>
      <c r="AG82" s="274"/>
      <c r="AH82" s="277"/>
      <c r="AI82" s="278"/>
      <c r="AJ82" s="278"/>
      <c r="AK82" s="278"/>
      <c r="AL82" s="278"/>
      <c r="AM82" s="278"/>
      <c r="AN82" s="279"/>
      <c r="AO82" s="272"/>
      <c r="AP82" s="273"/>
      <c r="AQ82" s="273"/>
      <c r="AR82" s="273"/>
      <c r="AS82" s="273"/>
      <c r="AT82" s="273"/>
      <c r="AU82" s="274"/>
      <c r="AV82" s="292"/>
      <c r="AW82" s="293"/>
      <c r="AX82" s="126">
        <f t="shared" si="19"/>
        <v>0</v>
      </c>
      <c r="AY82" s="15">
        <f t="shared" si="20"/>
        <v>0</v>
      </c>
      <c r="AZ82" s="15">
        <f t="shared" si="21"/>
        <v>0</v>
      </c>
      <c r="BA82" s="15">
        <f t="shared" si="22"/>
        <v>0</v>
      </c>
      <c r="BB82" s="8" t="str">
        <f t="shared" si="15"/>
        <v/>
      </c>
      <c r="BC82" s="30" t="str">
        <f t="shared" si="23"/>
        <v/>
      </c>
      <c r="BD82" s="8" t="str">
        <f t="shared" si="24"/>
        <v/>
      </c>
      <c r="BE82" s="8">
        <f t="shared" si="16"/>
        <v>0</v>
      </c>
      <c r="BF82" s="30" t="str">
        <f t="shared" si="17"/>
        <v>Bitte Wildart eintragen</v>
      </c>
    </row>
    <row r="83" spans="1:58" ht="15" customHeight="1">
      <c r="A83" s="263">
        <v>69</v>
      </c>
      <c r="B83" s="278"/>
      <c r="C83" s="279"/>
      <c r="D83" s="233"/>
      <c r="E83" s="234"/>
      <c r="F83" s="235"/>
      <c r="G83" s="182"/>
      <c r="H83" s="185"/>
      <c r="I83" s="185"/>
      <c r="J83" s="185"/>
      <c r="K83" s="185"/>
      <c r="L83" s="186"/>
      <c r="M83" s="272"/>
      <c r="N83" s="273"/>
      <c r="O83" s="273"/>
      <c r="P83" s="273"/>
      <c r="Q83" s="273"/>
      <c r="R83" s="273"/>
      <c r="S83" s="274"/>
      <c r="T83" s="269" t="str">
        <f t="shared" si="18"/>
        <v/>
      </c>
      <c r="U83" s="275"/>
      <c r="V83" s="275"/>
      <c r="W83" s="275"/>
      <c r="X83" s="275"/>
      <c r="Y83" s="275"/>
      <c r="Z83" s="276"/>
      <c r="AA83" s="272"/>
      <c r="AB83" s="273"/>
      <c r="AC83" s="273"/>
      <c r="AD83" s="273"/>
      <c r="AE83" s="273"/>
      <c r="AF83" s="273"/>
      <c r="AG83" s="274"/>
      <c r="AH83" s="277"/>
      <c r="AI83" s="278"/>
      <c r="AJ83" s="278"/>
      <c r="AK83" s="278"/>
      <c r="AL83" s="278"/>
      <c r="AM83" s="278"/>
      <c r="AN83" s="279"/>
      <c r="AO83" s="272"/>
      <c r="AP83" s="273"/>
      <c r="AQ83" s="273"/>
      <c r="AR83" s="273"/>
      <c r="AS83" s="273"/>
      <c r="AT83" s="273"/>
      <c r="AU83" s="274"/>
      <c r="AV83" s="292"/>
      <c r="AW83" s="293"/>
      <c r="AX83" s="126">
        <f t="shared" si="19"/>
        <v>0</v>
      </c>
      <c r="AY83" s="15">
        <f t="shared" si="20"/>
        <v>0</v>
      </c>
      <c r="AZ83" s="15">
        <f t="shared" si="21"/>
        <v>0</v>
      </c>
      <c r="BA83" s="15">
        <f t="shared" si="22"/>
        <v>0</v>
      </c>
      <c r="BB83" s="8" t="str">
        <f t="shared" ref="BB83:BB146" si="25">IF(OR(AX83+AY83+AZ83+BA83=1,AX83+AY83+AZ83+BA83=0),"","Fehler")</f>
        <v/>
      </c>
      <c r="BC83" s="30" t="str">
        <f t="shared" si="23"/>
        <v/>
      </c>
      <c r="BD83" s="8" t="str">
        <f t="shared" si="24"/>
        <v/>
      </c>
      <c r="BE83" s="8">
        <f t="shared" si="16"/>
        <v>0</v>
      </c>
      <c r="BF83" s="30" t="str">
        <f t="shared" si="17"/>
        <v>Bitte Wildart eintragen</v>
      </c>
    </row>
    <row r="84" spans="1:58" s="8" customFormat="1" ht="15" customHeight="1">
      <c r="A84" s="263">
        <v>70</v>
      </c>
      <c r="B84" s="264"/>
      <c r="C84" s="271"/>
      <c r="D84" s="233"/>
      <c r="E84" s="234"/>
      <c r="F84" s="235"/>
      <c r="G84" s="182"/>
      <c r="H84" s="183"/>
      <c r="I84" s="183"/>
      <c r="J84" s="183"/>
      <c r="K84" s="183"/>
      <c r="L84" s="184"/>
      <c r="M84" s="266"/>
      <c r="N84" s="267"/>
      <c r="O84" s="267"/>
      <c r="P84" s="267"/>
      <c r="Q84" s="267"/>
      <c r="R84" s="267"/>
      <c r="S84" s="268"/>
      <c r="T84" s="269" t="str">
        <f t="shared" si="18"/>
        <v/>
      </c>
      <c r="U84" s="270"/>
      <c r="V84" s="270"/>
      <c r="W84" s="270"/>
      <c r="X84" s="270"/>
      <c r="Y84" s="270"/>
      <c r="Z84" s="271"/>
      <c r="AA84" s="266"/>
      <c r="AB84" s="267"/>
      <c r="AC84" s="267"/>
      <c r="AD84" s="267"/>
      <c r="AE84" s="267"/>
      <c r="AF84" s="267"/>
      <c r="AG84" s="268"/>
      <c r="AH84" s="263"/>
      <c r="AI84" s="270"/>
      <c r="AJ84" s="270"/>
      <c r="AK84" s="270"/>
      <c r="AL84" s="270"/>
      <c r="AM84" s="270"/>
      <c r="AN84" s="271"/>
      <c r="AO84" s="266"/>
      <c r="AP84" s="267"/>
      <c r="AQ84" s="267"/>
      <c r="AR84" s="267"/>
      <c r="AS84" s="267"/>
      <c r="AT84" s="267"/>
      <c r="AU84" s="268"/>
      <c r="AV84" s="294"/>
      <c r="AW84" s="295"/>
      <c r="AX84" s="126">
        <f t="shared" si="19"/>
        <v>0</v>
      </c>
      <c r="AY84" s="15">
        <f t="shared" si="20"/>
        <v>0</v>
      </c>
      <c r="AZ84" s="15">
        <f t="shared" si="21"/>
        <v>0</v>
      </c>
      <c r="BA84" s="15">
        <f t="shared" si="22"/>
        <v>0</v>
      </c>
      <c r="BB84" s="8" t="str">
        <f t="shared" si="25"/>
        <v/>
      </c>
      <c r="BC84" s="30" t="str">
        <f t="shared" si="23"/>
        <v/>
      </c>
      <c r="BD84" s="8" t="str">
        <f t="shared" si="24"/>
        <v/>
      </c>
      <c r="BE84" s="8">
        <f t="shared" si="16"/>
        <v>0</v>
      </c>
      <c r="BF84" s="30" t="str">
        <f t="shared" si="17"/>
        <v>Bitte Wildart eintragen</v>
      </c>
    </row>
    <row r="85" spans="1:58" ht="15" customHeight="1">
      <c r="A85" s="263">
        <v>71</v>
      </c>
      <c r="B85" s="278"/>
      <c r="C85" s="279"/>
      <c r="D85" s="233"/>
      <c r="E85" s="234"/>
      <c r="F85" s="235"/>
      <c r="G85" s="182"/>
      <c r="H85" s="185"/>
      <c r="I85" s="185"/>
      <c r="J85" s="185"/>
      <c r="K85" s="185"/>
      <c r="L85" s="186"/>
      <c r="M85" s="272"/>
      <c r="N85" s="273"/>
      <c r="O85" s="273"/>
      <c r="P85" s="273"/>
      <c r="Q85" s="273"/>
      <c r="R85" s="273"/>
      <c r="S85" s="274"/>
      <c r="T85" s="269" t="str">
        <f t="shared" si="18"/>
        <v/>
      </c>
      <c r="U85" s="275"/>
      <c r="V85" s="275"/>
      <c r="W85" s="275"/>
      <c r="X85" s="275"/>
      <c r="Y85" s="275"/>
      <c r="Z85" s="276"/>
      <c r="AA85" s="272"/>
      <c r="AB85" s="273"/>
      <c r="AC85" s="273"/>
      <c r="AD85" s="273"/>
      <c r="AE85" s="273"/>
      <c r="AF85" s="273"/>
      <c r="AG85" s="274"/>
      <c r="AH85" s="277"/>
      <c r="AI85" s="278"/>
      <c r="AJ85" s="278"/>
      <c r="AK85" s="278"/>
      <c r="AL85" s="278"/>
      <c r="AM85" s="278"/>
      <c r="AN85" s="279"/>
      <c r="AO85" s="272"/>
      <c r="AP85" s="273"/>
      <c r="AQ85" s="273"/>
      <c r="AR85" s="273"/>
      <c r="AS85" s="273"/>
      <c r="AT85" s="273"/>
      <c r="AU85" s="274"/>
      <c r="AV85" s="292"/>
      <c r="AW85" s="293"/>
      <c r="AX85" s="126">
        <f t="shared" si="19"/>
        <v>0</v>
      </c>
      <c r="AY85" s="15">
        <f t="shared" si="20"/>
        <v>0</v>
      </c>
      <c r="AZ85" s="15">
        <f t="shared" si="21"/>
        <v>0</v>
      </c>
      <c r="BA85" s="15">
        <f t="shared" si="22"/>
        <v>0</v>
      </c>
      <c r="BB85" s="8" t="str">
        <f t="shared" si="25"/>
        <v/>
      </c>
      <c r="BC85" s="30" t="str">
        <f t="shared" si="23"/>
        <v/>
      </c>
      <c r="BD85" s="8" t="str">
        <f t="shared" si="24"/>
        <v/>
      </c>
      <c r="BE85" s="8">
        <f t="shared" si="16"/>
        <v>0</v>
      </c>
      <c r="BF85" s="30" t="str">
        <f t="shared" si="17"/>
        <v>Bitte Wildart eintragen</v>
      </c>
    </row>
    <row r="86" spans="1:58" ht="15" customHeight="1">
      <c r="A86" s="263">
        <v>72</v>
      </c>
      <c r="B86" s="278"/>
      <c r="C86" s="279"/>
      <c r="D86" s="233"/>
      <c r="E86" s="234"/>
      <c r="F86" s="235"/>
      <c r="G86" s="182"/>
      <c r="H86" s="185"/>
      <c r="I86" s="185"/>
      <c r="J86" s="185"/>
      <c r="K86" s="185"/>
      <c r="L86" s="186"/>
      <c r="M86" s="272"/>
      <c r="N86" s="273"/>
      <c r="O86" s="273"/>
      <c r="P86" s="273"/>
      <c r="Q86" s="273"/>
      <c r="R86" s="273"/>
      <c r="S86" s="274"/>
      <c r="T86" s="269" t="str">
        <f t="shared" si="18"/>
        <v/>
      </c>
      <c r="U86" s="275"/>
      <c r="V86" s="275"/>
      <c r="W86" s="275"/>
      <c r="X86" s="275"/>
      <c r="Y86" s="275"/>
      <c r="Z86" s="276"/>
      <c r="AA86" s="272"/>
      <c r="AB86" s="273"/>
      <c r="AC86" s="273"/>
      <c r="AD86" s="273"/>
      <c r="AE86" s="273"/>
      <c r="AF86" s="273"/>
      <c r="AG86" s="274"/>
      <c r="AH86" s="277"/>
      <c r="AI86" s="278"/>
      <c r="AJ86" s="278"/>
      <c r="AK86" s="278"/>
      <c r="AL86" s="278"/>
      <c r="AM86" s="278"/>
      <c r="AN86" s="279"/>
      <c r="AO86" s="272"/>
      <c r="AP86" s="273"/>
      <c r="AQ86" s="273"/>
      <c r="AR86" s="273"/>
      <c r="AS86" s="273"/>
      <c r="AT86" s="273"/>
      <c r="AU86" s="274"/>
      <c r="AV86" s="292"/>
      <c r="AW86" s="293"/>
      <c r="AX86" s="126">
        <f t="shared" si="19"/>
        <v>0</v>
      </c>
      <c r="AY86" s="15">
        <f t="shared" si="20"/>
        <v>0</v>
      </c>
      <c r="AZ86" s="15">
        <f t="shared" si="21"/>
        <v>0</v>
      </c>
      <c r="BA86" s="15">
        <f t="shared" si="22"/>
        <v>0</v>
      </c>
      <c r="BB86" s="8" t="str">
        <f t="shared" si="25"/>
        <v/>
      </c>
      <c r="BC86" s="30" t="str">
        <f t="shared" si="23"/>
        <v/>
      </c>
      <c r="BD86" s="8" t="str">
        <f t="shared" si="24"/>
        <v/>
      </c>
      <c r="BE86" s="8">
        <f t="shared" si="16"/>
        <v>0</v>
      </c>
      <c r="BF86" s="30" t="str">
        <f t="shared" si="17"/>
        <v>Bitte Wildart eintragen</v>
      </c>
    </row>
    <row r="87" spans="1:58" s="8" customFormat="1" ht="15" customHeight="1">
      <c r="A87" s="263">
        <v>73</v>
      </c>
      <c r="B87" s="264"/>
      <c r="C87" s="271"/>
      <c r="D87" s="233"/>
      <c r="E87" s="234"/>
      <c r="F87" s="235"/>
      <c r="G87" s="182"/>
      <c r="H87" s="183"/>
      <c r="I87" s="183"/>
      <c r="J87" s="183"/>
      <c r="K87" s="183"/>
      <c r="L87" s="184"/>
      <c r="M87" s="266"/>
      <c r="N87" s="267"/>
      <c r="O87" s="267"/>
      <c r="P87" s="267"/>
      <c r="Q87" s="267"/>
      <c r="R87" s="267"/>
      <c r="S87" s="268"/>
      <c r="T87" s="269" t="str">
        <f t="shared" si="18"/>
        <v/>
      </c>
      <c r="U87" s="270"/>
      <c r="V87" s="270"/>
      <c r="W87" s="270"/>
      <c r="X87" s="270"/>
      <c r="Y87" s="270"/>
      <c r="Z87" s="271"/>
      <c r="AA87" s="266"/>
      <c r="AB87" s="267"/>
      <c r="AC87" s="267"/>
      <c r="AD87" s="267"/>
      <c r="AE87" s="267"/>
      <c r="AF87" s="267"/>
      <c r="AG87" s="268"/>
      <c r="AH87" s="263"/>
      <c r="AI87" s="270"/>
      <c r="AJ87" s="270"/>
      <c r="AK87" s="270"/>
      <c r="AL87" s="270"/>
      <c r="AM87" s="270"/>
      <c r="AN87" s="271"/>
      <c r="AO87" s="266"/>
      <c r="AP87" s="267"/>
      <c r="AQ87" s="267"/>
      <c r="AR87" s="267"/>
      <c r="AS87" s="267"/>
      <c r="AT87" s="267"/>
      <c r="AU87" s="268"/>
      <c r="AV87" s="294"/>
      <c r="AW87" s="295"/>
      <c r="AX87" s="126">
        <f t="shared" si="19"/>
        <v>0</v>
      </c>
      <c r="AY87" s="15">
        <f t="shared" si="20"/>
        <v>0</v>
      </c>
      <c r="AZ87" s="15">
        <f t="shared" si="21"/>
        <v>0</v>
      </c>
      <c r="BA87" s="15">
        <f t="shared" si="22"/>
        <v>0</v>
      </c>
      <c r="BB87" s="8" t="str">
        <f t="shared" si="25"/>
        <v/>
      </c>
      <c r="BC87" s="30" t="str">
        <f t="shared" si="23"/>
        <v/>
      </c>
      <c r="BD87" s="8" t="str">
        <f t="shared" si="24"/>
        <v/>
      </c>
      <c r="BE87" s="8">
        <f t="shared" si="16"/>
        <v>0</v>
      </c>
      <c r="BF87" s="30" t="str">
        <f t="shared" si="17"/>
        <v>Bitte Wildart eintragen</v>
      </c>
    </row>
    <row r="88" spans="1:58" ht="15" customHeight="1">
      <c r="A88" s="263">
        <v>74</v>
      </c>
      <c r="B88" s="278"/>
      <c r="C88" s="279"/>
      <c r="D88" s="233"/>
      <c r="E88" s="234"/>
      <c r="F88" s="235"/>
      <c r="G88" s="182"/>
      <c r="H88" s="185"/>
      <c r="I88" s="185"/>
      <c r="J88" s="185"/>
      <c r="K88" s="185"/>
      <c r="L88" s="186"/>
      <c r="M88" s="272"/>
      <c r="N88" s="273"/>
      <c r="O88" s="273"/>
      <c r="P88" s="273"/>
      <c r="Q88" s="273"/>
      <c r="R88" s="273"/>
      <c r="S88" s="274"/>
      <c r="T88" s="269" t="str">
        <f t="shared" si="18"/>
        <v/>
      </c>
      <c r="U88" s="275"/>
      <c r="V88" s="275"/>
      <c r="W88" s="275"/>
      <c r="X88" s="275"/>
      <c r="Y88" s="275"/>
      <c r="Z88" s="276"/>
      <c r="AA88" s="272"/>
      <c r="AB88" s="273"/>
      <c r="AC88" s="273"/>
      <c r="AD88" s="273"/>
      <c r="AE88" s="273"/>
      <c r="AF88" s="273"/>
      <c r="AG88" s="274"/>
      <c r="AH88" s="277"/>
      <c r="AI88" s="278"/>
      <c r="AJ88" s="278"/>
      <c r="AK88" s="278"/>
      <c r="AL88" s="278"/>
      <c r="AM88" s="278"/>
      <c r="AN88" s="279"/>
      <c r="AO88" s="272"/>
      <c r="AP88" s="273"/>
      <c r="AQ88" s="273"/>
      <c r="AR88" s="273"/>
      <c r="AS88" s="273"/>
      <c r="AT88" s="273"/>
      <c r="AU88" s="274"/>
      <c r="AV88" s="292"/>
      <c r="AW88" s="293"/>
      <c r="AX88" s="126">
        <f t="shared" si="19"/>
        <v>0</v>
      </c>
      <c r="AY88" s="15">
        <f t="shared" si="20"/>
        <v>0</v>
      </c>
      <c r="AZ88" s="15">
        <f t="shared" si="21"/>
        <v>0</v>
      </c>
      <c r="BA88" s="15">
        <f t="shared" si="22"/>
        <v>0</v>
      </c>
      <c r="BB88" s="8" t="str">
        <f t="shared" si="25"/>
        <v/>
      </c>
      <c r="BC88" s="30" t="str">
        <f t="shared" si="23"/>
        <v/>
      </c>
      <c r="BD88" s="8" t="str">
        <f t="shared" si="24"/>
        <v/>
      </c>
      <c r="BE88" s="8">
        <f t="shared" si="16"/>
        <v>0</v>
      </c>
      <c r="BF88" s="30" t="str">
        <f t="shared" si="17"/>
        <v>Bitte Wildart eintragen</v>
      </c>
    </row>
    <row r="89" spans="1:58" ht="15" customHeight="1">
      <c r="A89" s="263">
        <v>75</v>
      </c>
      <c r="B89" s="278"/>
      <c r="C89" s="279"/>
      <c r="D89" s="233"/>
      <c r="E89" s="234"/>
      <c r="F89" s="235"/>
      <c r="G89" s="182"/>
      <c r="H89" s="185"/>
      <c r="I89" s="185"/>
      <c r="J89" s="185"/>
      <c r="K89" s="185"/>
      <c r="L89" s="186"/>
      <c r="M89" s="272"/>
      <c r="N89" s="273"/>
      <c r="O89" s="273"/>
      <c r="P89" s="273"/>
      <c r="Q89" s="273"/>
      <c r="R89" s="273"/>
      <c r="S89" s="274"/>
      <c r="T89" s="269" t="str">
        <f t="shared" si="18"/>
        <v/>
      </c>
      <c r="U89" s="275"/>
      <c r="V89" s="275"/>
      <c r="W89" s="275"/>
      <c r="X89" s="275"/>
      <c r="Y89" s="275"/>
      <c r="Z89" s="276"/>
      <c r="AA89" s="272"/>
      <c r="AB89" s="273"/>
      <c r="AC89" s="273"/>
      <c r="AD89" s="273"/>
      <c r="AE89" s="273"/>
      <c r="AF89" s="273"/>
      <c r="AG89" s="274"/>
      <c r="AH89" s="277"/>
      <c r="AI89" s="278"/>
      <c r="AJ89" s="278"/>
      <c r="AK89" s="278"/>
      <c r="AL89" s="278"/>
      <c r="AM89" s="278"/>
      <c r="AN89" s="279"/>
      <c r="AO89" s="272"/>
      <c r="AP89" s="273"/>
      <c r="AQ89" s="273"/>
      <c r="AR89" s="273"/>
      <c r="AS89" s="273"/>
      <c r="AT89" s="273"/>
      <c r="AU89" s="274"/>
      <c r="AV89" s="292"/>
      <c r="AW89" s="293"/>
      <c r="AX89" s="126">
        <f t="shared" si="19"/>
        <v>0</v>
      </c>
      <c r="AY89" s="15">
        <f t="shared" si="20"/>
        <v>0</v>
      </c>
      <c r="AZ89" s="15">
        <f t="shared" si="21"/>
        <v>0</v>
      </c>
      <c r="BA89" s="15">
        <f t="shared" si="22"/>
        <v>0</v>
      </c>
      <c r="BB89" s="8" t="str">
        <f t="shared" si="25"/>
        <v/>
      </c>
      <c r="BC89" s="30" t="str">
        <f t="shared" si="23"/>
        <v/>
      </c>
      <c r="BD89" s="8" t="str">
        <f t="shared" si="24"/>
        <v/>
      </c>
      <c r="BE89" s="8">
        <f t="shared" si="16"/>
        <v>0</v>
      </c>
      <c r="BF89" s="30" t="str">
        <f t="shared" si="17"/>
        <v>Bitte Wildart eintragen</v>
      </c>
    </row>
    <row r="90" spans="1:58" s="8" customFormat="1" ht="15" customHeight="1">
      <c r="A90" s="263">
        <v>76</v>
      </c>
      <c r="B90" s="264"/>
      <c r="C90" s="271"/>
      <c r="D90" s="233"/>
      <c r="E90" s="234"/>
      <c r="F90" s="235"/>
      <c r="G90" s="182"/>
      <c r="H90" s="183"/>
      <c r="I90" s="183"/>
      <c r="J90" s="183"/>
      <c r="K90" s="183"/>
      <c r="L90" s="184"/>
      <c r="M90" s="266"/>
      <c r="N90" s="267"/>
      <c r="O90" s="267"/>
      <c r="P90" s="267"/>
      <c r="Q90" s="267"/>
      <c r="R90" s="267"/>
      <c r="S90" s="268"/>
      <c r="T90" s="269" t="str">
        <f t="shared" si="18"/>
        <v/>
      </c>
      <c r="U90" s="270"/>
      <c r="V90" s="270"/>
      <c r="W90" s="270"/>
      <c r="X90" s="270"/>
      <c r="Y90" s="270"/>
      <c r="Z90" s="271"/>
      <c r="AA90" s="266"/>
      <c r="AB90" s="267"/>
      <c r="AC90" s="267"/>
      <c r="AD90" s="267"/>
      <c r="AE90" s="267"/>
      <c r="AF90" s="267"/>
      <c r="AG90" s="268"/>
      <c r="AH90" s="263"/>
      <c r="AI90" s="270"/>
      <c r="AJ90" s="270"/>
      <c r="AK90" s="270"/>
      <c r="AL90" s="270"/>
      <c r="AM90" s="270"/>
      <c r="AN90" s="271"/>
      <c r="AO90" s="266"/>
      <c r="AP90" s="267"/>
      <c r="AQ90" s="267"/>
      <c r="AR90" s="267"/>
      <c r="AS90" s="267"/>
      <c r="AT90" s="267"/>
      <c r="AU90" s="268"/>
      <c r="AV90" s="294"/>
      <c r="AW90" s="295"/>
      <c r="AX90" s="126">
        <f t="shared" si="19"/>
        <v>0</v>
      </c>
      <c r="AY90" s="15">
        <f t="shared" si="20"/>
        <v>0</v>
      </c>
      <c r="AZ90" s="15">
        <f t="shared" si="21"/>
        <v>0</v>
      </c>
      <c r="BA90" s="15">
        <f t="shared" si="22"/>
        <v>0</v>
      </c>
      <c r="BB90" s="8" t="str">
        <f t="shared" si="25"/>
        <v/>
      </c>
      <c r="BC90" s="30" t="str">
        <f t="shared" si="23"/>
        <v/>
      </c>
      <c r="BD90" s="8" t="str">
        <f t="shared" si="24"/>
        <v/>
      </c>
      <c r="BE90" s="8">
        <f t="shared" si="16"/>
        <v>0</v>
      </c>
      <c r="BF90" s="30" t="str">
        <f t="shared" si="17"/>
        <v>Bitte Wildart eintragen</v>
      </c>
    </row>
    <row r="91" spans="1:58" ht="15" customHeight="1">
      <c r="A91" s="263">
        <v>77</v>
      </c>
      <c r="B91" s="278"/>
      <c r="C91" s="279"/>
      <c r="D91" s="233"/>
      <c r="E91" s="234"/>
      <c r="F91" s="235"/>
      <c r="G91" s="182"/>
      <c r="H91" s="185"/>
      <c r="I91" s="185"/>
      <c r="J91" s="185"/>
      <c r="K91" s="185"/>
      <c r="L91" s="186"/>
      <c r="M91" s="272"/>
      <c r="N91" s="273"/>
      <c r="O91" s="273"/>
      <c r="P91" s="273"/>
      <c r="Q91" s="273"/>
      <c r="R91" s="273"/>
      <c r="S91" s="274"/>
      <c r="T91" s="269" t="str">
        <f t="shared" si="18"/>
        <v/>
      </c>
      <c r="U91" s="275"/>
      <c r="V91" s="275"/>
      <c r="W91" s="275"/>
      <c r="X91" s="275"/>
      <c r="Y91" s="275"/>
      <c r="Z91" s="276"/>
      <c r="AA91" s="272"/>
      <c r="AB91" s="273"/>
      <c r="AC91" s="273"/>
      <c r="AD91" s="273"/>
      <c r="AE91" s="273"/>
      <c r="AF91" s="273"/>
      <c r="AG91" s="274"/>
      <c r="AH91" s="277"/>
      <c r="AI91" s="278"/>
      <c r="AJ91" s="278"/>
      <c r="AK91" s="278"/>
      <c r="AL91" s="278"/>
      <c r="AM91" s="278"/>
      <c r="AN91" s="279"/>
      <c r="AO91" s="272"/>
      <c r="AP91" s="273"/>
      <c r="AQ91" s="273"/>
      <c r="AR91" s="273"/>
      <c r="AS91" s="273"/>
      <c r="AT91" s="273"/>
      <c r="AU91" s="274"/>
      <c r="AV91" s="292"/>
      <c r="AW91" s="293"/>
      <c r="AX91" s="126">
        <f t="shared" si="19"/>
        <v>0</v>
      </c>
      <c r="AY91" s="15">
        <f t="shared" si="20"/>
        <v>0</v>
      </c>
      <c r="AZ91" s="15">
        <f t="shared" si="21"/>
        <v>0</v>
      </c>
      <c r="BA91" s="15">
        <f t="shared" si="22"/>
        <v>0</v>
      </c>
      <c r="BB91" s="8" t="str">
        <f t="shared" si="25"/>
        <v/>
      </c>
      <c r="BC91" s="30" t="str">
        <f t="shared" si="23"/>
        <v/>
      </c>
      <c r="BD91" s="8" t="str">
        <f t="shared" si="24"/>
        <v/>
      </c>
      <c r="BE91" s="8">
        <f t="shared" si="16"/>
        <v>0</v>
      </c>
      <c r="BF91" s="30" t="str">
        <f t="shared" si="17"/>
        <v>Bitte Wildart eintragen</v>
      </c>
    </row>
    <row r="92" spans="1:58" ht="15" customHeight="1">
      <c r="A92" s="263">
        <v>78</v>
      </c>
      <c r="B92" s="278"/>
      <c r="C92" s="279"/>
      <c r="D92" s="233"/>
      <c r="E92" s="234"/>
      <c r="F92" s="235"/>
      <c r="G92" s="182"/>
      <c r="H92" s="185"/>
      <c r="I92" s="185"/>
      <c r="J92" s="185"/>
      <c r="K92" s="185"/>
      <c r="L92" s="186"/>
      <c r="M92" s="272"/>
      <c r="N92" s="273"/>
      <c r="O92" s="273"/>
      <c r="P92" s="273"/>
      <c r="Q92" s="273"/>
      <c r="R92" s="273"/>
      <c r="S92" s="274"/>
      <c r="T92" s="269" t="str">
        <f t="shared" si="18"/>
        <v/>
      </c>
      <c r="U92" s="275"/>
      <c r="V92" s="275"/>
      <c r="W92" s="275"/>
      <c r="X92" s="275"/>
      <c r="Y92" s="275"/>
      <c r="Z92" s="276"/>
      <c r="AA92" s="272"/>
      <c r="AB92" s="273"/>
      <c r="AC92" s="273"/>
      <c r="AD92" s="273"/>
      <c r="AE92" s="273"/>
      <c r="AF92" s="273"/>
      <c r="AG92" s="274"/>
      <c r="AH92" s="277"/>
      <c r="AI92" s="278"/>
      <c r="AJ92" s="278"/>
      <c r="AK92" s="278"/>
      <c r="AL92" s="278"/>
      <c r="AM92" s="278"/>
      <c r="AN92" s="279"/>
      <c r="AO92" s="272"/>
      <c r="AP92" s="273"/>
      <c r="AQ92" s="273"/>
      <c r="AR92" s="273"/>
      <c r="AS92" s="273"/>
      <c r="AT92" s="273"/>
      <c r="AU92" s="274"/>
      <c r="AV92" s="292"/>
      <c r="AW92" s="293"/>
      <c r="AX92" s="126">
        <f t="shared" si="19"/>
        <v>0</v>
      </c>
      <c r="AY92" s="15">
        <f t="shared" si="20"/>
        <v>0</v>
      </c>
      <c r="AZ92" s="15">
        <f t="shared" si="21"/>
        <v>0</v>
      </c>
      <c r="BA92" s="15">
        <f t="shared" si="22"/>
        <v>0</v>
      </c>
      <c r="BB92" s="8" t="str">
        <f t="shared" si="25"/>
        <v/>
      </c>
      <c r="BC92" s="30" t="str">
        <f t="shared" si="23"/>
        <v/>
      </c>
      <c r="BD92" s="8" t="str">
        <f t="shared" si="24"/>
        <v/>
      </c>
      <c r="BE92" s="8">
        <f t="shared" si="16"/>
        <v>0</v>
      </c>
      <c r="BF92" s="30" t="str">
        <f t="shared" si="17"/>
        <v>Bitte Wildart eintragen</v>
      </c>
    </row>
    <row r="93" spans="1:58" ht="15" customHeight="1">
      <c r="A93" s="263">
        <v>79</v>
      </c>
      <c r="B93" s="278"/>
      <c r="C93" s="279"/>
      <c r="D93" s="233"/>
      <c r="E93" s="234"/>
      <c r="F93" s="235"/>
      <c r="G93" s="182"/>
      <c r="H93" s="185"/>
      <c r="I93" s="185"/>
      <c r="J93" s="185"/>
      <c r="K93" s="185"/>
      <c r="L93" s="186"/>
      <c r="M93" s="272"/>
      <c r="N93" s="273"/>
      <c r="O93" s="273"/>
      <c r="P93" s="273"/>
      <c r="Q93" s="273"/>
      <c r="R93" s="273"/>
      <c r="S93" s="274"/>
      <c r="T93" s="269" t="str">
        <f t="shared" si="18"/>
        <v/>
      </c>
      <c r="U93" s="275"/>
      <c r="V93" s="275"/>
      <c r="W93" s="275"/>
      <c r="X93" s="275"/>
      <c r="Y93" s="275"/>
      <c r="Z93" s="276"/>
      <c r="AA93" s="272"/>
      <c r="AB93" s="273"/>
      <c r="AC93" s="273"/>
      <c r="AD93" s="273"/>
      <c r="AE93" s="273"/>
      <c r="AF93" s="273"/>
      <c r="AG93" s="274"/>
      <c r="AH93" s="277"/>
      <c r="AI93" s="278"/>
      <c r="AJ93" s="278"/>
      <c r="AK93" s="278"/>
      <c r="AL93" s="278"/>
      <c r="AM93" s="278"/>
      <c r="AN93" s="279"/>
      <c r="AO93" s="272"/>
      <c r="AP93" s="273"/>
      <c r="AQ93" s="273"/>
      <c r="AR93" s="273"/>
      <c r="AS93" s="273"/>
      <c r="AT93" s="273"/>
      <c r="AU93" s="274"/>
      <c r="AV93" s="292"/>
      <c r="AW93" s="293"/>
      <c r="AX93" s="126">
        <f t="shared" si="19"/>
        <v>0</v>
      </c>
      <c r="AY93" s="15">
        <f t="shared" si="20"/>
        <v>0</v>
      </c>
      <c r="AZ93" s="15">
        <f t="shared" si="21"/>
        <v>0</v>
      </c>
      <c r="BA93" s="15">
        <f t="shared" si="22"/>
        <v>0</v>
      </c>
      <c r="BB93" s="8" t="str">
        <f t="shared" si="25"/>
        <v/>
      </c>
      <c r="BC93" s="30" t="str">
        <f t="shared" si="23"/>
        <v/>
      </c>
      <c r="BD93" s="8" t="str">
        <f t="shared" si="24"/>
        <v/>
      </c>
      <c r="BE93" s="8">
        <f t="shared" si="16"/>
        <v>0</v>
      </c>
      <c r="BF93" s="30" t="str">
        <f t="shared" si="17"/>
        <v>Bitte Wildart eintragen</v>
      </c>
    </row>
    <row r="94" spans="1:58" s="8" customFormat="1" ht="15" customHeight="1">
      <c r="A94" s="263">
        <v>80</v>
      </c>
      <c r="B94" s="264"/>
      <c r="C94" s="271"/>
      <c r="D94" s="233"/>
      <c r="E94" s="234"/>
      <c r="F94" s="235"/>
      <c r="G94" s="182"/>
      <c r="H94" s="183"/>
      <c r="I94" s="183"/>
      <c r="J94" s="183"/>
      <c r="K94" s="183"/>
      <c r="L94" s="184"/>
      <c r="M94" s="266"/>
      <c r="N94" s="267"/>
      <c r="O94" s="267"/>
      <c r="P94" s="267"/>
      <c r="Q94" s="267"/>
      <c r="R94" s="267"/>
      <c r="S94" s="268"/>
      <c r="T94" s="269" t="str">
        <f t="shared" si="18"/>
        <v/>
      </c>
      <c r="U94" s="270"/>
      <c r="V94" s="270"/>
      <c r="W94" s="270"/>
      <c r="X94" s="270"/>
      <c r="Y94" s="270"/>
      <c r="Z94" s="271"/>
      <c r="AA94" s="266"/>
      <c r="AB94" s="267"/>
      <c r="AC94" s="267"/>
      <c r="AD94" s="267"/>
      <c r="AE94" s="267"/>
      <c r="AF94" s="267"/>
      <c r="AG94" s="268"/>
      <c r="AH94" s="263"/>
      <c r="AI94" s="270"/>
      <c r="AJ94" s="270"/>
      <c r="AK94" s="270"/>
      <c r="AL94" s="270"/>
      <c r="AM94" s="270"/>
      <c r="AN94" s="271"/>
      <c r="AO94" s="266"/>
      <c r="AP94" s="267"/>
      <c r="AQ94" s="267"/>
      <c r="AR94" s="267"/>
      <c r="AS94" s="267"/>
      <c r="AT94" s="267"/>
      <c r="AU94" s="268"/>
      <c r="AV94" s="294"/>
      <c r="AW94" s="295"/>
      <c r="AX94" s="126">
        <f t="shared" si="19"/>
        <v>0</v>
      </c>
      <c r="AY94" s="15">
        <f t="shared" si="20"/>
        <v>0</v>
      </c>
      <c r="AZ94" s="15">
        <f t="shared" si="21"/>
        <v>0</v>
      </c>
      <c r="BA94" s="15">
        <f t="shared" si="22"/>
        <v>0</v>
      </c>
      <c r="BB94" s="8" t="str">
        <f t="shared" si="25"/>
        <v/>
      </c>
      <c r="BC94" s="30" t="str">
        <f t="shared" si="23"/>
        <v/>
      </c>
      <c r="BD94" s="8" t="str">
        <f t="shared" si="24"/>
        <v/>
      </c>
      <c r="BE94" s="8">
        <f t="shared" si="16"/>
        <v>0</v>
      </c>
      <c r="BF94" s="30" t="str">
        <f t="shared" si="17"/>
        <v>Bitte Wildart eintragen</v>
      </c>
    </row>
    <row r="95" spans="1:58" ht="15" customHeight="1">
      <c r="A95" s="263">
        <v>81</v>
      </c>
      <c r="B95" s="278"/>
      <c r="C95" s="279"/>
      <c r="D95" s="233"/>
      <c r="E95" s="234"/>
      <c r="F95" s="235"/>
      <c r="G95" s="182"/>
      <c r="H95" s="185"/>
      <c r="I95" s="185"/>
      <c r="J95" s="185"/>
      <c r="K95" s="185"/>
      <c r="L95" s="186"/>
      <c r="M95" s="272"/>
      <c r="N95" s="273"/>
      <c r="O95" s="273"/>
      <c r="P95" s="273"/>
      <c r="Q95" s="273"/>
      <c r="R95" s="273"/>
      <c r="S95" s="274"/>
      <c r="T95" s="269" t="str">
        <f t="shared" si="18"/>
        <v/>
      </c>
      <c r="U95" s="275"/>
      <c r="V95" s="275"/>
      <c r="W95" s="275"/>
      <c r="X95" s="275"/>
      <c r="Y95" s="275"/>
      <c r="Z95" s="276"/>
      <c r="AA95" s="272"/>
      <c r="AB95" s="273"/>
      <c r="AC95" s="273"/>
      <c r="AD95" s="273"/>
      <c r="AE95" s="273"/>
      <c r="AF95" s="273"/>
      <c r="AG95" s="274"/>
      <c r="AH95" s="277"/>
      <c r="AI95" s="278"/>
      <c r="AJ95" s="278"/>
      <c r="AK95" s="278"/>
      <c r="AL95" s="278"/>
      <c r="AM95" s="278"/>
      <c r="AN95" s="279"/>
      <c r="AO95" s="272"/>
      <c r="AP95" s="273"/>
      <c r="AQ95" s="273"/>
      <c r="AR95" s="273"/>
      <c r="AS95" s="273"/>
      <c r="AT95" s="273"/>
      <c r="AU95" s="274"/>
      <c r="AV95" s="292"/>
      <c r="AW95" s="293"/>
      <c r="AX95" s="126">
        <f t="shared" si="19"/>
        <v>0</v>
      </c>
      <c r="AY95" s="15">
        <f t="shared" si="20"/>
        <v>0</v>
      </c>
      <c r="AZ95" s="15">
        <f t="shared" si="21"/>
        <v>0</v>
      </c>
      <c r="BA95" s="15">
        <f t="shared" si="22"/>
        <v>0</v>
      </c>
      <c r="BB95" s="8" t="str">
        <f t="shared" si="25"/>
        <v/>
      </c>
      <c r="BC95" s="30" t="str">
        <f t="shared" si="23"/>
        <v/>
      </c>
      <c r="BD95" s="8" t="str">
        <f t="shared" si="24"/>
        <v/>
      </c>
      <c r="BE95" s="8">
        <f t="shared" si="16"/>
        <v>0</v>
      </c>
      <c r="BF95" s="30" t="str">
        <f t="shared" si="17"/>
        <v>Bitte Wildart eintragen</v>
      </c>
    </row>
    <row r="96" spans="1:58" ht="15" customHeight="1">
      <c r="A96" s="263">
        <v>82</v>
      </c>
      <c r="B96" s="278"/>
      <c r="C96" s="279"/>
      <c r="D96" s="233"/>
      <c r="E96" s="234"/>
      <c r="F96" s="235"/>
      <c r="G96" s="182"/>
      <c r="H96" s="185"/>
      <c r="I96" s="185"/>
      <c r="J96" s="185"/>
      <c r="K96" s="185"/>
      <c r="L96" s="186"/>
      <c r="M96" s="272"/>
      <c r="N96" s="273"/>
      <c r="O96" s="273"/>
      <c r="P96" s="273"/>
      <c r="Q96" s="273"/>
      <c r="R96" s="273"/>
      <c r="S96" s="274"/>
      <c r="T96" s="269" t="str">
        <f t="shared" si="18"/>
        <v/>
      </c>
      <c r="U96" s="275"/>
      <c r="V96" s="275"/>
      <c r="W96" s="275"/>
      <c r="X96" s="275"/>
      <c r="Y96" s="275"/>
      <c r="Z96" s="276"/>
      <c r="AA96" s="272"/>
      <c r="AB96" s="273"/>
      <c r="AC96" s="273"/>
      <c r="AD96" s="273"/>
      <c r="AE96" s="273"/>
      <c r="AF96" s="273"/>
      <c r="AG96" s="274"/>
      <c r="AH96" s="277"/>
      <c r="AI96" s="278"/>
      <c r="AJ96" s="278"/>
      <c r="AK96" s="278"/>
      <c r="AL96" s="278"/>
      <c r="AM96" s="278"/>
      <c r="AN96" s="279"/>
      <c r="AO96" s="272"/>
      <c r="AP96" s="273"/>
      <c r="AQ96" s="273"/>
      <c r="AR96" s="273"/>
      <c r="AS96" s="273"/>
      <c r="AT96" s="273"/>
      <c r="AU96" s="274"/>
      <c r="AV96" s="292"/>
      <c r="AW96" s="293"/>
      <c r="AX96" s="126">
        <f t="shared" si="19"/>
        <v>0</v>
      </c>
      <c r="AY96" s="15">
        <f t="shared" si="20"/>
        <v>0</v>
      </c>
      <c r="AZ96" s="15">
        <f t="shared" si="21"/>
        <v>0</v>
      </c>
      <c r="BA96" s="15">
        <f t="shared" si="22"/>
        <v>0</v>
      </c>
      <c r="BB96" s="8" t="str">
        <f t="shared" si="25"/>
        <v/>
      </c>
      <c r="BC96" s="30" t="str">
        <f t="shared" si="23"/>
        <v/>
      </c>
      <c r="BD96" s="8" t="str">
        <f t="shared" si="24"/>
        <v/>
      </c>
      <c r="BE96" s="8">
        <f t="shared" si="16"/>
        <v>0</v>
      </c>
      <c r="BF96" s="30" t="str">
        <f t="shared" si="17"/>
        <v>Bitte Wildart eintragen</v>
      </c>
    </row>
    <row r="97" spans="1:58" s="8" customFormat="1" ht="15" customHeight="1">
      <c r="A97" s="263">
        <v>83</v>
      </c>
      <c r="B97" s="264"/>
      <c r="C97" s="271"/>
      <c r="D97" s="233"/>
      <c r="E97" s="234"/>
      <c r="F97" s="235"/>
      <c r="G97" s="182"/>
      <c r="H97" s="183"/>
      <c r="I97" s="183"/>
      <c r="J97" s="183"/>
      <c r="K97" s="183"/>
      <c r="L97" s="184"/>
      <c r="M97" s="266"/>
      <c r="N97" s="267"/>
      <c r="O97" s="267"/>
      <c r="P97" s="267"/>
      <c r="Q97" s="267"/>
      <c r="R97" s="267"/>
      <c r="S97" s="268"/>
      <c r="T97" s="269" t="str">
        <f t="shared" si="18"/>
        <v/>
      </c>
      <c r="U97" s="270"/>
      <c r="V97" s="270"/>
      <c r="W97" s="270"/>
      <c r="X97" s="270"/>
      <c r="Y97" s="270"/>
      <c r="Z97" s="271"/>
      <c r="AA97" s="266"/>
      <c r="AB97" s="267"/>
      <c r="AC97" s="267"/>
      <c r="AD97" s="267"/>
      <c r="AE97" s="267"/>
      <c r="AF97" s="267"/>
      <c r="AG97" s="268"/>
      <c r="AH97" s="263"/>
      <c r="AI97" s="270"/>
      <c r="AJ97" s="270"/>
      <c r="AK97" s="270"/>
      <c r="AL97" s="270"/>
      <c r="AM97" s="270"/>
      <c r="AN97" s="271"/>
      <c r="AO97" s="266"/>
      <c r="AP97" s="267"/>
      <c r="AQ97" s="267"/>
      <c r="AR97" s="267"/>
      <c r="AS97" s="267"/>
      <c r="AT97" s="267"/>
      <c r="AU97" s="268"/>
      <c r="AV97" s="294"/>
      <c r="AW97" s="295"/>
      <c r="AX97" s="126">
        <f t="shared" si="19"/>
        <v>0</v>
      </c>
      <c r="AY97" s="15">
        <f t="shared" si="20"/>
        <v>0</v>
      </c>
      <c r="AZ97" s="15">
        <f t="shared" si="21"/>
        <v>0</v>
      </c>
      <c r="BA97" s="15">
        <f t="shared" si="22"/>
        <v>0</v>
      </c>
      <c r="BB97" s="8" t="str">
        <f t="shared" si="25"/>
        <v/>
      </c>
      <c r="BC97" s="30" t="str">
        <f t="shared" si="23"/>
        <v/>
      </c>
      <c r="BD97" s="8" t="str">
        <f t="shared" si="24"/>
        <v/>
      </c>
      <c r="BE97" s="8">
        <f t="shared" si="16"/>
        <v>0</v>
      </c>
      <c r="BF97" s="30" t="str">
        <f t="shared" si="17"/>
        <v>Bitte Wildart eintragen</v>
      </c>
    </row>
    <row r="98" spans="1:58" s="8" customFormat="1" ht="15" customHeight="1">
      <c r="A98" s="263">
        <v>84</v>
      </c>
      <c r="B98" s="264"/>
      <c r="C98" s="271"/>
      <c r="D98" s="233"/>
      <c r="E98" s="234"/>
      <c r="F98" s="235"/>
      <c r="G98" s="182"/>
      <c r="H98" s="183"/>
      <c r="I98" s="183"/>
      <c r="J98" s="183"/>
      <c r="K98" s="183"/>
      <c r="L98" s="184"/>
      <c r="M98" s="266"/>
      <c r="N98" s="267"/>
      <c r="O98" s="267"/>
      <c r="P98" s="267"/>
      <c r="Q98" s="267"/>
      <c r="R98" s="267"/>
      <c r="S98" s="268"/>
      <c r="T98" s="269" t="str">
        <f t="shared" si="18"/>
        <v/>
      </c>
      <c r="U98" s="270"/>
      <c r="V98" s="270"/>
      <c r="W98" s="270"/>
      <c r="X98" s="270"/>
      <c r="Y98" s="270"/>
      <c r="Z98" s="271"/>
      <c r="AA98" s="266"/>
      <c r="AB98" s="267"/>
      <c r="AC98" s="267"/>
      <c r="AD98" s="267"/>
      <c r="AE98" s="267"/>
      <c r="AF98" s="267"/>
      <c r="AG98" s="268"/>
      <c r="AH98" s="263"/>
      <c r="AI98" s="270"/>
      <c r="AJ98" s="270"/>
      <c r="AK98" s="270"/>
      <c r="AL98" s="270"/>
      <c r="AM98" s="270"/>
      <c r="AN98" s="271"/>
      <c r="AO98" s="266"/>
      <c r="AP98" s="267"/>
      <c r="AQ98" s="267"/>
      <c r="AR98" s="267"/>
      <c r="AS98" s="267"/>
      <c r="AT98" s="267"/>
      <c r="AU98" s="268"/>
      <c r="AV98" s="294"/>
      <c r="AW98" s="295"/>
      <c r="AX98" s="126">
        <f t="shared" si="19"/>
        <v>0</v>
      </c>
      <c r="AY98" s="15">
        <f t="shared" si="20"/>
        <v>0</v>
      </c>
      <c r="AZ98" s="15">
        <f t="shared" si="21"/>
        <v>0</v>
      </c>
      <c r="BA98" s="15">
        <f t="shared" si="22"/>
        <v>0</v>
      </c>
      <c r="BB98" s="8" t="str">
        <f t="shared" si="25"/>
        <v/>
      </c>
      <c r="BC98" s="30" t="str">
        <f t="shared" si="23"/>
        <v/>
      </c>
      <c r="BD98" s="8" t="str">
        <f t="shared" si="24"/>
        <v/>
      </c>
      <c r="BE98" s="8">
        <f t="shared" si="16"/>
        <v>0</v>
      </c>
      <c r="BF98" s="30" t="str">
        <f t="shared" si="17"/>
        <v>Bitte Wildart eintragen</v>
      </c>
    </row>
    <row r="99" spans="1:58" ht="15" customHeight="1">
      <c r="A99" s="263">
        <v>85</v>
      </c>
      <c r="B99" s="278"/>
      <c r="C99" s="279"/>
      <c r="D99" s="233"/>
      <c r="E99" s="234"/>
      <c r="F99" s="235"/>
      <c r="G99" s="182"/>
      <c r="H99" s="185"/>
      <c r="I99" s="185"/>
      <c r="J99" s="185"/>
      <c r="K99" s="185"/>
      <c r="L99" s="186"/>
      <c r="M99" s="272"/>
      <c r="N99" s="273"/>
      <c r="O99" s="273"/>
      <c r="P99" s="273"/>
      <c r="Q99" s="273"/>
      <c r="R99" s="273"/>
      <c r="S99" s="274"/>
      <c r="T99" s="269" t="str">
        <f t="shared" si="18"/>
        <v/>
      </c>
      <c r="U99" s="275"/>
      <c r="V99" s="275"/>
      <c r="W99" s="275"/>
      <c r="X99" s="275"/>
      <c r="Y99" s="275"/>
      <c r="Z99" s="276"/>
      <c r="AA99" s="272"/>
      <c r="AB99" s="273"/>
      <c r="AC99" s="273"/>
      <c r="AD99" s="273"/>
      <c r="AE99" s="273"/>
      <c r="AF99" s="273"/>
      <c r="AG99" s="274"/>
      <c r="AH99" s="277"/>
      <c r="AI99" s="278"/>
      <c r="AJ99" s="278"/>
      <c r="AK99" s="278"/>
      <c r="AL99" s="278"/>
      <c r="AM99" s="278"/>
      <c r="AN99" s="279"/>
      <c r="AO99" s="272"/>
      <c r="AP99" s="273"/>
      <c r="AQ99" s="273"/>
      <c r="AR99" s="273"/>
      <c r="AS99" s="273"/>
      <c r="AT99" s="273"/>
      <c r="AU99" s="274"/>
      <c r="AV99" s="292"/>
      <c r="AW99" s="293"/>
      <c r="AX99" s="126">
        <f t="shared" si="19"/>
        <v>0</v>
      </c>
      <c r="AY99" s="15">
        <f t="shared" si="20"/>
        <v>0</v>
      </c>
      <c r="AZ99" s="15">
        <f t="shared" si="21"/>
        <v>0</v>
      </c>
      <c r="BA99" s="15">
        <f t="shared" si="22"/>
        <v>0</v>
      </c>
      <c r="BB99" s="8" t="str">
        <f t="shared" si="25"/>
        <v/>
      </c>
      <c r="BC99" s="30" t="str">
        <f t="shared" si="23"/>
        <v/>
      </c>
      <c r="BD99" s="8" t="str">
        <f t="shared" si="24"/>
        <v/>
      </c>
      <c r="BE99" s="8">
        <f t="shared" si="16"/>
        <v>0</v>
      </c>
      <c r="BF99" s="30" t="str">
        <f t="shared" si="17"/>
        <v>Bitte Wildart eintragen</v>
      </c>
    </row>
    <row r="100" spans="1:58" s="8" customFormat="1" ht="15" customHeight="1">
      <c r="A100" s="263">
        <v>86</v>
      </c>
      <c r="B100" s="264"/>
      <c r="C100" s="271"/>
      <c r="D100" s="233"/>
      <c r="E100" s="234"/>
      <c r="F100" s="235"/>
      <c r="G100" s="182"/>
      <c r="H100" s="183"/>
      <c r="I100" s="183"/>
      <c r="J100" s="183"/>
      <c r="K100" s="183"/>
      <c r="L100" s="184"/>
      <c r="M100" s="266"/>
      <c r="N100" s="267"/>
      <c r="O100" s="267"/>
      <c r="P100" s="267"/>
      <c r="Q100" s="267"/>
      <c r="R100" s="267"/>
      <c r="S100" s="268"/>
      <c r="T100" s="269" t="str">
        <f t="shared" si="18"/>
        <v/>
      </c>
      <c r="U100" s="270"/>
      <c r="V100" s="270"/>
      <c r="W100" s="270"/>
      <c r="X100" s="270"/>
      <c r="Y100" s="270"/>
      <c r="Z100" s="271"/>
      <c r="AA100" s="266"/>
      <c r="AB100" s="267"/>
      <c r="AC100" s="267"/>
      <c r="AD100" s="267"/>
      <c r="AE100" s="267"/>
      <c r="AF100" s="267"/>
      <c r="AG100" s="268"/>
      <c r="AH100" s="263"/>
      <c r="AI100" s="270"/>
      <c r="AJ100" s="270"/>
      <c r="AK100" s="270"/>
      <c r="AL100" s="270"/>
      <c r="AM100" s="270"/>
      <c r="AN100" s="271"/>
      <c r="AO100" s="266"/>
      <c r="AP100" s="267"/>
      <c r="AQ100" s="267"/>
      <c r="AR100" s="267"/>
      <c r="AS100" s="267"/>
      <c r="AT100" s="267"/>
      <c r="AU100" s="268"/>
      <c r="AV100" s="294"/>
      <c r="AW100" s="295"/>
      <c r="AX100" s="126">
        <f t="shared" si="19"/>
        <v>0</v>
      </c>
      <c r="AY100" s="15">
        <f t="shared" si="20"/>
        <v>0</v>
      </c>
      <c r="AZ100" s="15">
        <f t="shared" si="21"/>
        <v>0</v>
      </c>
      <c r="BA100" s="15">
        <f t="shared" si="22"/>
        <v>0</v>
      </c>
      <c r="BB100" s="8" t="str">
        <f t="shared" si="25"/>
        <v/>
      </c>
      <c r="BC100" s="30" t="str">
        <f t="shared" si="23"/>
        <v/>
      </c>
      <c r="BD100" s="8" t="str">
        <f t="shared" si="24"/>
        <v/>
      </c>
      <c r="BE100" s="8">
        <f t="shared" si="16"/>
        <v>0</v>
      </c>
      <c r="BF100" s="30" t="str">
        <f t="shared" si="17"/>
        <v>Bitte Wildart eintragen</v>
      </c>
    </row>
    <row r="101" spans="1:58" ht="15" customHeight="1">
      <c r="A101" s="263">
        <v>87</v>
      </c>
      <c r="B101" s="278"/>
      <c r="C101" s="279"/>
      <c r="D101" s="233"/>
      <c r="E101" s="234"/>
      <c r="F101" s="235"/>
      <c r="G101" s="182"/>
      <c r="H101" s="185"/>
      <c r="I101" s="185"/>
      <c r="J101" s="185"/>
      <c r="K101" s="185"/>
      <c r="L101" s="186"/>
      <c r="M101" s="272"/>
      <c r="N101" s="273"/>
      <c r="O101" s="273"/>
      <c r="P101" s="273"/>
      <c r="Q101" s="273"/>
      <c r="R101" s="273"/>
      <c r="S101" s="274"/>
      <c r="T101" s="269" t="str">
        <f t="shared" si="18"/>
        <v/>
      </c>
      <c r="U101" s="275"/>
      <c r="V101" s="275"/>
      <c r="W101" s="275"/>
      <c r="X101" s="275"/>
      <c r="Y101" s="275"/>
      <c r="Z101" s="276"/>
      <c r="AA101" s="272"/>
      <c r="AB101" s="273"/>
      <c r="AC101" s="273"/>
      <c r="AD101" s="273"/>
      <c r="AE101" s="273"/>
      <c r="AF101" s="273"/>
      <c r="AG101" s="274"/>
      <c r="AH101" s="277"/>
      <c r="AI101" s="278"/>
      <c r="AJ101" s="278"/>
      <c r="AK101" s="278"/>
      <c r="AL101" s="278"/>
      <c r="AM101" s="278"/>
      <c r="AN101" s="279"/>
      <c r="AO101" s="272"/>
      <c r="AP101" s="273"/>
      <c r="AQ101" s="273"/>
      <c r="AR101" s="273"/>
      <c r="AS101" s="273"/>
      <c r="AT101" s="273"/>
      <c r="AU101" s="274"/>
      <c r="AV101" s="292"/>
      <c r="AW101" s="293"/>
      <c r="AX101" s="126">
        <f t="shared" si="19"/>
        <v>0</v>
      </c>
      <c r="AY101" s="15">
        <f t="shared" si="20"/>
        <v>0</v>
      </c>
      <c r="AZ101" s="15">
        <f t="shared" si="21"/>
        <v>0</v>
      </c>
      <c r="BA101" s="15">
        <f t="shared" si="22"/>
        <v>0</v>
      </c>
      <c r="BB101" s="8" t="str">
        <f t="shared" si="25"/>
        <v/>
      </c>
      <c r="BC101" s="30" t="str">
        <f t="shared" si="23"/>
        <v/>
      </c>
      <c r="BD101" s="8" t="str">
        <f t="shared" si="24"/>
        <v/>
      </c>
      <c r="BE101" s="8">
        <f t="shared" si="16"/>
        <v>0</v>
      </c>
      <c r="BF101" s="30" t="str">
        <f t="shared" si="17"/>
        <v>Bitte Wildart eintragen</v>
      </c>
    </row>
    <row r="102" spans="1:58" ht="15" customHeight="1">
      <c r="A102" s="263">
        <v>88</v>
      </c>
      <c r="B102" s="278"/>
      <c r="C102" s="279"/>
      <c r="D102" s="233"/>
      <c r="E102" s="234"/>
      <c r="F102" s="235"/>
      <c r="G102" s="182"/>
      <c r="H102" s="185"/>
      <c r="I102" s="185"/>
      <c r="J102" s="185"/>
      <c r="K102" s="185"/>
      <c r="L102" s="186"/>
      <c r="M102" s="272"/>
      <c r="N102" s="273"/>
      <c r="O102" s="273"/>
      <c r="P102" s="273"/>
      <c r="Q102" s="273"/>
      <c r="R102" s="273"/>
      <c r="S102" s="274"/>
      <c r="T102" s="269" t="str">
        <f t="shared" si="18"/>
        <v/>
      </c>
      <c r="U102" s="275"/>
      <c r="V102" s="275"/>
      <c r="W102" s="275"/>
      <c r="X102" s="275"/>
      <c r="Y102" s="275"/>
      <c r="Z102" s="276"/>
      <c r="AA102" s="272"/>
      <c r="AB102" s="273"/>
      <c r="AC102" s="273"/>
      <c r="AD102" s="273"/>
      <c r="AE102" s="273"/>
      <c r="AF102" s="273"/>
      <c r="AG102" s="274"/>
      <c r="AH102" s="277"/>
      <c r="AI102" s="278"/>
      <c r="AJ102" s="278"/>
      <c r="AK102" s="278"/>
      <c r="AL102" s="278"/>
      <c r="AM102" s="278"/>
      <c r="AN102" s="279"/>
      <c r="AO102" s="272"/>
      <c r="AP102" s="273"/>
      <c r="AQ102" s="273"/>
      <c r="AR102" s="273"/>
      <c r="AS102" s="273"/>
      <c r="AT102" s="273"/>
      <c r="AU102" s="274"/>
      <c r="AV102" s="292"/>
      <c r="AW102" s="293"/>
      <c r="AX102" s="126">
        <f t="shared" si="19"/>
        <v>0</v>
      </c>
      <c r="AY102" s="15">
        <f t="shared" si="20"/>
        <v>0</v>
      </c>
      <c r="AZ102" s="15">
        <f t="shared" si="21"/>
        <v>0</v>
      </c>
      <c r="BA102" s="15">
        <f t="shared" si="22"/>
        <v>0</v>
      </c>
      <c r="BB102" s="8" t="str">
        <f t="shared" si="25"/>
        <v/>
      </c>
      <c r="BC102" s="30" t="str">
        <f t="shared" si="23"/>
        <v/>
      </c>
      <c r="BD102" s="8" t="str">
        <f t="shared" si="24"/>
        <v/>
      </c>
      <c r="BE102" s="8">
        <f t="shared" si="16"/>
        <v>0</v>
      </c>
      <c r="BF102" s="30" t="str">
        <f t="shared" si="17"/>
        <v>Bitte Wildart eintragen</v>
      </c>
    </row>
    <row r="103" spans="1:58" s="8" customFormat="1" ht="15" customHeight="1">
      <c r="A103" s="263">
        <v>89</v>
      </c>
      <c r="B103" s="264"/>
      <c r="C103" s="271"/>
      <c r="D103" s="233"/>
      <c r="E103" s="234"/>
      <c r="F103" s="235"/>
      <c r="G103" s="182"/>
      <c r="H103" s="183"/>
      <c r="I103" s="183"/>
      <c r="J103" s="183"/>
      <c r="K103" s="183"/>
      <c r="L103" s="184"/>
      <c r="M103" s="266"/>
      <c r="N103" s="267"/>
      <c r="O103" s="267"/>
      <c r="P103" s="267"/>
      <c r="Q103" s="267"/>
      <c r="R103" s="267"/>
      <c r="S103" s="268"/>
      <c r="T103" s="269" t="str">
        <f t="shared" si="18"/>
        <v/>
      </c>
      <c r="U103" s="270"/>
      <c r="V103" s="270"/>
      <c r="W103" s="270"/>
      <c r="X103" s="270"/>
      <c r="Y103" s="270"/>
      <c r="Z103" s="271"/>
      <c r="AA103" s="266"/>
      <c r="AB103" s="267"/>
      <c r="AC103" s="267"/>
      <c r="AD103" s="267"/>
      <c r="AE103" s="267"/>
      <c r="AF103" s="267"/>
      <c r="AG103" s="268"/>
      <c r="AH103" s="263"/>
      <c r="AI103" s="270"/>
      <c r="AJ103" s="270"/>
      <c r="AK103" s="270"/>
      <c r="AL103" s="270"/>
      <c r="AM103" s="270"/>
      <c r="AN103" s="271"/>
      <c r="AO103" s="266"/>
      <c r="AP103" s="267"/>
      <c r="AQ103" s="267"/>
      <c r="AR103" s="267"/>
      <c r="AS103" s="267"/>
      <c r="AT103" s="267"/>
      <c r="AU103" s="268"/>
      <c r="AV103" s="294"/>
      <c r="AW103" s="295"/>
      <c r="AX103" s="126">
        <f t="shared" si="19"/>
        <v>0</v>
      </c>
      <c r="AY103" s="15">
        <f t="shared" si="20"/>
        <v>0</v>
      </c>
      <c r="AZ103" s="15">
        <f t="shared" si="21"/>
        <v>0</v>
      </c>
      <c r="BA103" s="15">
        <f t="shared" si="22"/>
        <v>0</v>
      </c>
      <c r="BB103" s="8" t="str">
        <f t="shared" si="25"/>
        <v/>
      </c>
      <c r="BC103" s="30" t="str">
        <f t="shared" si="23"/>
        <v/>
      </c>
      <c r="BD103" s="8" t="str">
        <f t="shared" si="24"/>
        <v/>
      </c>
      <c r="BE103" s="8">
        <f t="shared" si="16"/>
        <v>0</v>
      </c>
      <c r="BF103" s="30" t="str">
        <f t="shared" si="17"/>
        <v>Bitte Wildart eintragen</v>
      </c>
    </row>
    <row r="104" spans="1:58" ht="15" customHeight="1">
      <c r="A104" s="263">
        <v>90</v>
      </c>
      <c r="B104" s="278"/>
      <c r="C104" s="279"/>
      <c r="D104" s="233"/>
      <c r="E104" s="234"/>
      <c r="F104" s="235"/>
      <c r="G104" s="182"/>
      <c r="H104" s="185"/>
      <c r="I104" s="185"/>
      <c r="J104" s="185"/>
      <c r="K104" s="185"/>
      <c r="L104" s="186"/>
      <c r="M104" s="272"/>
      <c r="N104" s="273"/>
      <c r="O104" s="273"/>
      <c r="P104" s="273"/>
      <c r="Q104" s="273"/>
      <c r="R104" s="273"/>
      <c r="S104" s="274"/>
      <c r="T104" s="269" t="str">
        <f t="shared" si="18"/>
        <v/>
      </c>
      <c r="U104" s="275"/>
      <c r="V104" s="275"/>
      <c r="W104" s="275"/>
      <c r="X104" s="275"/>
      <c r="Y104" s="275"/>
      <c r="Z104" s="276"/>
      <c r="AA104" s="272"/>
      <c r="AB104" s="273"/>
      <c r="AC104" s="273"/>
      <c r="AD104" s="273"/>
      <c r="AE104" s="273"/>
      <c r="AF104" s="273"/>
      <c r="AG104" s="274"/>
      <c r="AH104" s="277"/>
      <c r="AI104" s="278"/>
      <c r="AJ104" s="278"/>
      <c r="AK104" s="278"/>
      <c r="AL104" s="278"/>
      <c r="AM104" s="278"/>
      <c r="AN104" s="279"/>
      <c r="AO104" s="272"/>
      <c r="AP104" s="273"/>
      <c r="AQ104" s="273"/>
      <c r="AR104" s="273"/>
      <c r="AS104" s="273"/>
      <c r="AT104" s="273"/>
      <c r="AU104" s="274"/>
      <c r="AV104" s="292"/>
      <c r="AW104" s="293"/>
      <c r="AX104" s="126">
        <f t="shared" si="19"/>
        <v>0</v>
      </c>
      <c r="AY104" s="15">
        <f t="shared" si="20"/>
        <v>0</v>
      </c>
      <c r="AZ104" s="15">
        <f t="shared" si="21"/>
        <v>0</v>
      </c>
      <c r="BA104" s="15">
        <f t="shared" si="22"/>
        <v>0</v>
      </c>
      <c r="BB104" s="8" t="str">
        <f t="shared" si="25"/>
        <v/>
      </c>
      <c r="BC104" s="30" t="str">
        <f t="shared" si="23"/>
        <v/>
      </c>
      <c r="BD104" s="8" t="str">
        <f t="shared" si="24"/>
        <v/>
      </c>
      <c r="BE104" s="8">
        <f t="shared" si="16"/>
        <v>0</v>
      </c>
      <c r="BF104" s="30" t="str">
        <f t="shared" si="17"/>
        <v>Bitte Wildart eintragen</v>
      </c>
    </row>
    <row r="105" spans="1:58" ht="15" customHeight="1">
      <c r="A105" s="263">
        <v>91</v>
      </c>
      <c r="B105" s="278"/>
      <c r="C105" s="279"/>
      <c r="D105" s="233"/>
      <c r="E105" s="234"/>
      <c r="F105" s="235"/>
      <c r="G105" s="182"/>
      <c r="H105" s="185"/>
      <c r="I105" s="185"/>
      <c r="J105" s="185"/>
      <c r="K105" s="185"/>
      <c r="L105" s="186"/>
      <c r="M105" s="272"/>
      <c r="N105" s="273"/>
      <c r="O105" s="273"/>
      <c r="P105" s="273"/>
      <c r="Q105" s="273"/>
      <c r="R105" s="273"/>
      <c r="S105" s="274"/>
      <c r="T105" s="269" t="str">
        <f t="shared" si="18"/>
        <v/>
      </c>
      <c r="U105" s="275"/>
      <c r="V105" s="275"/>
      <c r="W105" s="275"/>
      <c r="X105" s="275"/>
      <c r="Y105" s="275"/>
      <c r="Z105" s="276"/>
      <c r="AA105" s="272"/>
      <c r="AB105" s="273"/>
      <c r="AC105" s="273"/>
      <c r="AD105" s="273"/>
      <c r="AE105" s="273"/>
      <c r="AF105" s="273"/>
      <c r="AG105" s="274"/>
      <c r="AH105" s="277"/>
      <c r="AI105" s="278"/>
      <c r="AJ105" s="278"/>
      <c r="AK105" s="278"/>
      <c r="AL105" s="278"/>
      <c r="AM105" s="278"/>
      <c r="AN105" s="279"/>
      <c r="AO105" s="272"/>
      <c r="AP105" s="273"/>
      <c r="AQ105" s="273"/>
      <c r="AR105" s="273"/>
      <c r="AS105" s="273"/>
      <c r="AT105" s="273"/>
      <c r="AU105" s="274"/>
      <c r="AV105" s="292"/>
      <c r="AW105" s="293"/>
      <c r="AX105" s="126">
        <f t="shared" si="19"/>
        <v>0</v>
      </c>
      <c r="AY105" s="15">
        <f t="shared" si="20"/>
        <v>0</v>
      </c>
      <c r="AZ105" s="15">
        <f t="shared" si="21"/>
        <v>0</v>
      </c>
      <c r="BA105" s="15">
        <f t="shared" si="22"/>
        <v>0</v>
      </c>
      <c r="BB105" s="8" t="str">
        <f t="shared" si="25"/>
        <v/>
      </c>
      <c r="BC105" s="30" t="str">
        <f t="shared" si="23"/>
        <v/>
      </c>
      <c r="BD105" s="8" t="str">
        <f t="shared" si="24"/>
        <v/>
      </c>
      <c r="BE105" s="8">
        <f t="shared" si="16"/>
        <v>0</v>
      </c>
      <c r="BF105" s="30" t="str">
        <f t="shared" si="17"/>
        <v>Bitte Wildart eintragen</v>
      </c>
    </row>
    <row r="106" spans="1:58" s="8" customFormat="1" ht="15" customHeight="1">
      <c r="A106" s="263">
        <v>92</v>
      </c>
      <c r="B106" s="264"/>
      <c r="C106" s="271"/>
      <c r="D106" s="233"/>
      <c r="E106" s="234"/>
      <c r="F106" s="235"/>
      <c r="G106" s="182"/>
      <c r="H106" s="183"/>
      <c r="I106" s="183"/>
      <c r="J106" s="183"/>
      <c r="K106" s="183"/>
      <c r="L106" s="184"/>
      <c r="M106" s="266"/>
      <c r="N106" s="267"/>
      <c r="O106" s="267"/>
      <c r="P106" s="267"/>
      <c r="Q106" s="267"/>
      <c r="R106" s="267"/>
      <c r="S106" s="268"/>
      <c r="T106" s="269" t="str">
        <f t="shared" si="18"/>
        <v/>
      </c>
      <c r="U106" s="270"/>
      <c r="V106" s="270"/>
      <c r="W106" s="270"/>
      <c r="X106" s="270"/>
      <c r="Y106" s="270"/>
      <c r="Z106" s="271"/>
      <c r="AA106" s="266"/>
      <c r="AB106" s="267"/>
      <c r="AC106" s="267"/>
      <c r="AD106" s="267"/>
      <c r="AE106" s="267"/>
      <c r="AF106" s="267"/>
      <c r="AG106" s="268"/>
      <c r="AH106" s="263"/>
      <c r="AI106" s="270"/>
      <c r="AJ106" s="270"/>
      <c r="AK106" s="270"/>
      <c r="AL106" s="270"/>
      <c r="AM106" s="270"/>
      <c r="AN106" s="271"/>
      <c r="AO106" s="266"/>
      <c r="AP106" s="267"/>
      <c r="AQ106" s="267"/>
      <c r="AR106" s="267"/>
      <c r="AS106" s="267"/>
      <c r="AT106" s="267"/>
      <c r="AU106" s="268"/>
      <c r="AV106" s="294"/>
      <c r="AW106" s="295"/>
      <c r="AX106" s="126">
        <f t="shared" si="19"/>
        <v>0</v>
      </c>
      <c r="AY106" s="15">
        <f t="shared" si="20"/>
        <v>0</v>
      </c>
      <c r="AZ106" s="15">
        <f t="shared" si="21"/>
        <v>0</v>
      </c>
      <c r="BA106" s="15">
        <f t="shared" si="22"/>
        <v>0</v>
      </c>
      <c r="BB106" s="8" t="str">
        <f t="shared" si="25"/>
        <v/>
      </c>
      <c r="BC106" s="30" t="str">
        <f t="shared" si="23"/>
        <v/>
      </c>
      <c r="BD106" s="8" t="str">
        <f t="shared" si="24"/>
        <v/>
      </c>
      <c r="BE106" s="8">
        <f t="shared" si="16"/>
        <v>0</v>
      </c>
      <c r="BF106" s="30" t="str">
        <f t="shared" si="17"/>
        <v>Bitte Wildart eintragen</v>
      </c>
    </row>
    <row r="107" spans="1:58" ht="15" customHeight="1">
      <c r="A107" s="263">
        <v>93</v>
      </c>
      <c r="B107" s="278"/>
      <c r="C107" s="279"/>
      <c r="D107" s="233"/>
      <c r="E107" s="234"/>
      <c r="F107" s="235"/>
      <c r="G107" s="182"/>
      <c r="H107" s="185"/>
      <c r="I107" s="185"/>
      <c r="J107" s="185"/>
      <c r="K107" s="185"/>
      <c r="L107" s="186"/>
      <c r="M107" s="272"/>
      <c r="N107" s="273"/>
      <c r="O107" s="273"/>
      <c r="P107" s="273"/>
      <c r="Q107" s="273"/>
      <c r="R107" s="273"/>
      <c r="S107" s="274"/>
      <c r="T107" s="269" t="str">
        <f t="shared" si="18"/>
        <v/>
      </c>
      <c r="U107" s="275"/>
      <c r="V107" s="275"/>
      <c r="W107" s="275"/>
      <c r="X107" s="275"/>
      <c r="Y107" s="275"/>
      <c r="Z107" s="276"/>
      <c r="AA107" s="272"/>
      <c r="AB107" s="273"/>
      <c r="AC107" s="273"/>
      <c r="AD107" s="273"/>
      <c r="AE107" s="273"/>
      <c r="AF107" s="273"/>
      <c r="AG107" s="274"/>
      <c r="AH107" s="277"/>
      <c r="AI107" s="278"/>
      <c r="AJ107" s="278"/>
      <c r="AK107" s="278"/>
      <c r="AL107" s="278"/>
      <c r="AM107" s="278"/>
      <c r="AN107" s="279"/>
      <c r="AO107" s="272"/>
      <c r="AP107" s="273"/>
      <c r="AQ107" s="273"/>
      <c r="AR107" s="273"/>
      <c r="AS107" s="273"/>
      <c r="AT107" s="273"/>
      <c r="AU107" s="274"/>
      <c r="AV107" s="292"/>
      <c r="AW107" s="293"/>
      <c r="AX107" s="126">
        <f t="shared" si="19"/>
        <v>0</v>
      </c>
      <c r="AY107" s="15">
        <f t="shared" si="20"/>
        <v>0</v>
      </c>
      <c r="AZ107" s="15">
        <f t="shared" si="21"/>
        <v>0</v>
      </c>
      <c r="BA107" s="15">
        <f t="shared" si="22"/>
        <v>0</v>
      </c>
      <c r="BB107" s="8" t="str">
        <f t="shared" si="25"/>
        <v/>
      </c>
      <c r="BC107" s="30" t="str">
        <f t="shared" si="23"/>
        <v/>
      </c>
      <c r="BD107" s="8" t="str">
        <f t="shared" si="24"/>
        <v/>
      </c>
      <c r="BE107" s="8">
        <f t="shared" si="16"/>
        <v>0</v>
      </c>
      <c r="BF107" s="30" t="str">
        <f t="shared" si="17"/>
        <v>Bitte Wildart eintragen</v>
      </c>
    </row>
    <row r="108" spans="1:58" ht="15" customHeight="1">
      <c r="A108" s="263">
        <v>94</v>
      </c>
      <c r="B108" s="278"/>
      <c r="C108" s="279"/>
      <c r="D108" s="233"/>
      <c r="E108" s="234"/>
      <c r="F108" s="235"/>
      <c r="G108" s="182"/>
      <c r="H108" s="185"/>
      <c r="I108" s="185"/>
      <c r="J108" s="185"/>
      <c r="K108" s="185"/>
      <c r="L108" s="186"/>
      <c r="M108" s="272"/>
      <c r="N108" s="273"/>
      <c r="O108" s="273"/>
      <c r="P108" s="273"/>
      <c r="Q108" s="273"/>
      <c r="R108" s="273"/>
      <c r="S108" s="274"/>
      <c r="T108" s="269" t="str">
        <f t="shared" si="18"/>
        <v/>
      </c>
      <c r="U108" s="275"/>
      <c r="V108" s="275"/>
      <c r="W108" s="275"/>
      <c r="X108" s="275"/>
      <c r="Y108" s="275"/>
      <c r="Z108" s="276"/>
      <c r="AA108" s="272"/>
      <c r="AB108" s="273"/>
      <c r="AC108" s="273"/>
      <c r="AD108" s="273"/>
      <c r="AE108" s="273"/>
      <c r="AF108" s="273"/>
      <c r="AG108" s="274"/>
      <c r="AH108" s="277"/>
      <c r="AI108" s="278"/>
      <c r="AJ108" s="278"/>
      <c r="AK108" s="278"/>
      <c r="AL108" s="278"/>
      <c r="AM108" s="278"/>
      <c r="AN108" s="279"/>
      <c r="AO108" s="272"/>
      <c r="AP108" s="273"/>
      <c r="AQ108" s="273"/>
      <c r="AR108" s="273"/>
      <c r="AS108" s="273"/>
      <c r="AT108" s="273"/>
      <c r="AU108" s="274"/>
      <c r="AV108" s="292"/>
      <c r="AW108" s="293"/>
      <c r="AX108" s="126">
        <f t="shared" si="19"/>
        <v>0</v>
      </c>
      <c r="AY108" s="15">
        <f t="shared" si="20"/>
        <v>0</v>
      </c>
      <c r="AZ108" s="15">
        <f t="shared" si="21"/>
        <v>0</v>
      </c>
      <c r="BA108" s="15">
        <f t="shared" si="22"/>
        <v>0</v>
      </c>
      <c r="BB108" s="8" t="str">
        <f t="shared" si="25"/>
        <v/>
      </c>
      <c r="BC108" s="30" t="str">
        <f t="shared" si="23"/>
        <v/>
      </c>
      <c r="BD108" s="8" t="str">
        <f t="shared" si="24"/>
        <v/>
      </c>
      <c r="BE108" s="8">
        <f t="shared" si="16"/>
        <v>0</v>
      </c>
      <c r="BF108" s="30" t="str">
        <f t="shared" si="17"/>
        <v>Bitte Wildart eintragen</v>
      </c>
    </row>
    <row r="109" spans="1:58" s="8" customFormat="1" ht="15" customHeight="1">
      <c r="A109" s="263">
        <v>95</v>
      </c>
      <c r="B109" s="264"/>
      <c r="C109" s="271"/>
      <c r="D109" s="233"/>
      <c r="E109" s="234"/>
      <c r="F109" s="235"/>
      <c r="G109" s="182"/>
      <c r="H109" s="183"/>
      <c r="I109" s="183"/>
      <c r="J109" s="183"/>
      <c r="K109" s="183"/>
      <c r="L109" s="184"/>
      <c r="M109" s="266"/>
      <c r="N109" s="267"/>
      <c r="O109" s="267"/>
      <c r="P109" s="267"/>
      <c r="Q109" s="267"/>
      <c r="R109" s="267"/>
      <c r="S109" s="268"/>
      <c r="T109" s="269" t="str">
        <f t="shared" si="18"/>
        <v/>
      </c>
      <c r="U109" s="270"/>
      <c r="V109" s="270"/>
      <c r="W109" s="270"/>
      <c r="X109" s="270"/>
      <c r="Y109" s="270"/>
      <c r="Z109" s="271"/>
      <c r="AA109" s="266"/>
      <c r="AB109" s="267"/>
      <c r="AC109" s="267"/>
      <c r="AD109" s="267"/>
      <c r="AE109" s="267"/>
      <c r="AF109" s="267"/>
      <c r="AG109" s="268"/>
      <c r="AH109" s="263"/>
      <c r="AI109" s="270"/>
      <c r="AJ109" s="270"/>
      <c r="AK109" s="270"/>
      <c r="AL109" s="270"/>
      <c r="AM109" s="270"/>
      <c r="AN109" s="271"/>
      <c r="AO109" s="266"/>
      <c r="AP109" s="267"/>
      <c r="AQ109" s="267"/>
      <c r="AR109" s="267"/>
      <c r="AS109" s="267"/>
      <c r="AT109" s="267"/>
      <c r="AU109" s="268"/>
      <c r="AV109" s="294"/>
      <c r="AW109" s="295"/>
      <c r="AX109" s="126">
        <f t="shared" si="19"/>
        <v>0</v>
      </c>
      <c r="AY109" s="15">
        <f t="shared" si="20"/>
        <v>0</v>
      </c>
      <c r="AZ109" s="15">
        <f t="shared" si="21"/>
        <v>0</v>
      </c>
      <c r="BA109" s="15">
        <f t="shared" si="22"/>
        <v>0</v>
      </c>
      <c r="BB109" s="8" t="str">
        <f t="shared" si="25"/>
        <v/>
      </c>
      <c r="BC109" s="30" t="str">
        <f t="shared" si="23"/>
        <v/>
      </c>
      <c r="BD109" s="8" t="str">
        <f t="shared" si="24"/>
        <v/>
      </c>
      <c r="BE109" s="8">
        <f t="shared" si="16"/>
        <v>0</v>
      </c>
      <c r="BF109" s="30" t="str">
        <f t="shared" si="17"/>
        <v>Bitte Wildart eintragen</v>
      </c>
    </row>
    <row r="110" spans="1:58" ht="15" customHeight="1">
      <c r="A110" s="263">
        <v>96</v>
      </c>
      <c r="B110" s="278"/>
      <c r="C110" s="279"/>
      <c r="D110" s="233"/>
      <c r="E110" s="234"/>
      <c r="F110" s="235"/>
      <c r="G110" s="182"/>
      <c r="H110" s="185"/>
      <c r="I110" s="185"/>
      <c r="J110" s="185"/>
      <c r="K110" s="185"/>
      <c r="L110" s="186"/>
      <c r="M110" s="272"/>
      <c r="N110" s="273"/>
      <c r="O110" s="273"/>
      <c r="P110" s="273"/>
      <c r="Q110" s="273"/>
      <c r="R110" s="273"/>
      <c r="S110" s="274"/>
      <c r="T110" s="269" t="str">
        <f t="shared" si="18"/>
        <v/>
      </c>
      <c r="U110" s="275"/>
      <c r="V110" s="275"/>
      <c r="W110" s="275"/>
      <c r="X110" s="275"/>
      <c r="Y110" s="275"/>
      <c r="Z110" s="276"/>
      <c r="AA110" s="272"/>
      <c r="AB110" s="273"/>
      <c r="AC110" s="273"/>
      <c r="AD110" s="273"/>
      <c r="AE110" s="273"/>
      <c r="AF110" s="273"/>
      <c r="AG110" s="274"/>
      <c r="AH110" s="277"/>
      <c r="AI110" s="278"/>
      <c r="AJ110" s="278"/>
      <c r="AK110" s="278"/>
      <c r="AL110" s="278"/>
      <c r="AM110" s="278"/>
      <c r="AN110" s="279"/>
      <c r="AO110" s="272"/>
      <c r="AP110" s="273"/>
      <c r="AQ110" s="273"/>
      <c r="AR110" s="273"/>
      <c r="AS110" s="273"/>
      <c r="AT110" s="273"/>
      <c r="AU110" s="274"/>
      <c r="AV110" s="292"/>
      <c r="AW110" s="293"/>
      <c r="AX110" s="126">
        <f t="shared" si="19"/>
        <v>0</v>
      </c>
      <c r="AY110" s="15">
        <f t="shared" si="20"/>
        <v>0</v>
      </c>
      <c r="AZ110" s="15">
        <f t="shared" si="21"/>
        <v>0</v>
      </c>
      <c r="BA110" s="15">
        <f t="shared" si="22"/>
        <v>0</v>
      </c>
      <c r="BB110" s="8" t="str">
        <f t="shared" si="25"/>
        <v/>
      </c>
      <c r="BC110" s="30" t="str">
        <f t="shared" si="23"/>
        <v/>
      </c>
      <c r="BD110" s="8" t="str">
        <f t="shared" si="24"/>
        <v/>
      </c>
      <c r="BE110" s="8">
        <f t="shared" si="16"/>
        <v>0</v>
      </c>
      <c r="BF110" s="30" t="str">
        <f t="shared" si="17"/>
        <v>Bitte Wildart eintragen</v>
      </c>
    </row>
    <row r="111" spans="1:58" s="8" customFormat="1" ht="15" customHeight="1">
      <c r="A111" s="263">
        <v>97</v>
      </c>
      <c r="B111" s="264"/>
      <c r="C111" s="271"/>
      <c r="D111" s="233"/>
      <c r="E111" s="234"/>
      <c r="F111" s="235"/>
      <c r="G111" s="182"/>
      <c r="H111" s="183"/>
      <c r="I111" s="183"/>
      <c r="J111" s="183"/>
      <c r="K111" s="183"/>
      <c r="L111" s="184"/>
      <c r="M111" s="266"/>
      <c r="N111" s="267"/>
      <c r="O111" s="267"/>
      <c r="P111" s="267"/>
      <c r="Q111" s="267"/>
      <c r="R111" s="267"/>
      <c r="S111" s="268"/>
      <c r="T111" s="269" t="str">
        <f t="shared" si="18"/>
        <v/>
      </c>
      <c r="U111" s="270"/>
      <c r="V111" s="270"/>
      <c r="W111" s="270"/>
      <c r="X111" s="270"/>
      <c r="Y111" s="270"/>
      <c r="Z111" s="271"/>
      <c r="AA111" s="266"/>
      <c r="AB111" s="267"/>
      <c r="AC111" s="267"/>
      <c r="AD111" s="267"/>
      <c r="AE111" s="267"/>
      <c r="AF111" s="267"/>
      <c r="AG111" s="268"/>
      <c r="AH111" s="263"/>
      <c r="AI111" s="270"/>
      <c r="AJ111" s="270"/>
      <c r="AK111" s="270"/>
      <c r="AL111" s="270"/>
      <c r="AM111" s="270"/>
      <c r="AN111" s="271"/>
      <c r="AO111" s="266"/>
      <c r="AP111" s="267"/>
      <c r="AQ111" s="267"/>
      <c r="AR111" s="267"/>
      <c r="AS111" s="267"/>
      <c r="AT111" s="267"/>
      <c r="AU111" s="268"/>
      <c r="AV111" s="294"/>
      <c r="AW111" s="295"/>
      <c r="AX111" s="126">
        <f t="shared" si="19"/>
        <v>0</v>
      </c>
      <c r="AY111" s="15">
        <f t="shared" si="20"/>
        <v>0</v>
      </c>
      <c r="AZ111" s="15">
        <f t="shared" si="21"/>
        <v>0</v>
      </c>
      <c r="BA111" s="15">
        <f t="shared" si="22"/>
        <v>0</v>
      </c>
      <c r="BB111" s="8" t="str">
        <f t="shared" si="25"/>
        <v/>
      </c>
      <c r="BC111" s="30" t="str">
        <f t="shared" si="23"/>
        <v/>
      </c>
      <c r="BD111" s="8" t="str">
        <f t="shared" si="24"/>
        <v/>
      </c>
      <c r="BE111" s="8">
        <f t="shared" si="16"/>
        <v>0</v>
      </c>
      <c r="BF111" s="30" t="str">
        <f t="shared" si="17"/>
        <v>Bitte Wildart eintragen</v>
      </c>
    </row>
    <row r="112" spans="1:58" ht="15" customHeight="1">
      <c r="A112" s="263">
        <v>98</v>
      </c>
      <c r="B112" s="278"/>
      <c r="C112" s="279"/>
      <c r="D112" s="233"/>
      <c r="E112" s="234"/>
      <c r="F112" s="235"/>
      <c r="G112" s="182"/>
      <c r="H112" s="185"/>
      <c r="I112" s="185"/>
      <c r="J112" s="185"/>
      <c r="K112" s="185"/>
      <c r="L112" s="186"/>
      <c r="M112" s="272"/>
      <c r="N112" s="273"/>
      <c r="O112" s="273"/>
      <c r="P112" s="273"/>
      <c r="Q112" s="273"/>
      <c r="R112" s="273"/>
      <c r="S112" s="274"/>
      <c r="T112" s="269" t="str">
        <f t="shared" si="18"/>
        <v/>
      </c>
      <c r="U112" s="275"/>
      <c r="V112" s="275"/>
      <c r="W112" s="275"/>
      <c r="X112" s="275"/>
      <c r="Y112" s="275"/>
      <c r="Z112" s="276"/>
      <c r="AA112" s="272"/>
      <c r="AB112" s="273"/>
      <c r="AC112" s="273"/>
      <c r="AD112" s="273"/>
      <c r="AE112" s="273"/>
      <c r="AF112" s="273"/>
      <c r="AG112" s="274"/>
      <c r="AH112" s="277"/>
      <c r="AI112" s="278"/>
      <c r="AJ112" s="278"/>
      <c r="AK112" s="278"/>
      <c r="AL112" s="278"/>
      <c r="AM112" s="278"/>
      <c r="AN112" s="279"/>
      <c r="AO112" s="272"/>
      <c r="AP112" s="273"/>
      <c r="AQ112" s="273"/>
      <c r="AR112" s="273"/>
      <c r="AS112" s="273"/>
      <c r="AT112" s="273"/>
      <c r="AU112" s="274"/>
      <c r="AV112" s="292"/>
      <c r="AW112" s="293"/>
      <c r="AX112" s="126">
        <f t="shared" si="19"/>
        <v>0</v>
      </c>
      <c r="AY112" s="15">
        <f t="shared" si="20"/>
        <v>0</v>
      </c>
      <c r="AZ112" s="15">
        <f t="shared" si="21"/>
        <v>0</v>
      </c>
      <c r="BA112" s="15">
        <f t="shared" si="22"/>
        <v>0</v>
      </c>
      <c r="BB112" s="8" t="str">
        <f t="shared" si="25"/>
        <v/>
      </c>
      <c r="BC112" s="30" t="str">
        <f t="shared" si="23"/>
        <v/>
      </c>
      <c r="BD112" s="8" t="str">
        <f t="shared" si="24"/>
        <v/>
      </c>
      <c r="BE112" s="8">
        <f t="shared" si="16"/>
        <v>0</v>
      </c>
      <c r="BF112" s="30" t="str">
        <f t="shared" si="17"/>
        <v>Bitte Wildart eintragen</v>
      </c>
    </row>
    <row r="113" spans="1:58" ht="15" customHeight="1">
      <c r="A113" s="263">
        <v>99</v>
      </c>
      <c r="B113" s="278"/>
      <c r="C113" s="279"/>
      <c r="D113" s="233"/>
      <c r="E113" s="234"/>
      <c r="F113" s="235"/>
      <c r="G113" s="182"/>
      <c r="H113" s="185"/>
      <c r="I113" s="185"/>
      <c r="J113" s="185"/>
      <c r="K113" s="185"/>
      <c r="L113" s="186"/>
      <c r="M113" s="272"/>
      <c r="N113" s="273"/>
      <c r="O113" s="273"/>
      <c r="P113" s="273"/>
      <c r="Q113" s="273"/>
      <c r="R113" s="273"/>
      <c r="S113" s="274"/>
      <c r="T113" s="269" t="str">
        <f t="shared" si="18"/>
        <v/>
      </c>
      <c r="U113" s="275"/>
      <c r="V113" s="275"/>
      <c r="W113" s="275"/>
      <c r="X113" s="275"/>
      <c r="Y113" s="275"/>
      <c r="Z113" s="276"/>
      <c r="AA113" s="272"/>
      <c r="AB113" s="273"/>
      <c r="AC113" s="273"/>
      <c r="AD113" s="273"/>
      <c r="AE113" s="273"/>
      <c r="AF113" s="273"/>
      <c r="AG113" s="274"/>
      <c r="AH113" s="277"/>
      <c r="AI113" s="278"/>
      <c r="AJ113" s="278"/>
      <c r="AK113" s="278"/>
      <c r="AL113" s="278"/>
      <c r="AM113" s="278"/>
      <c r="AN113" s="279"/>
      <c r="AO113" s="272"/>
      <c r="AP113" s="273"/>
      <c r="AQ113" s="273"/>
      <c r="AR113" s="273"/>
      <c r="AS113" s="273"/>
      <c r="AT113" s="273"/>
      <c r="AU113" s="274"/>
      <c r="AV113" s="292"/>
      <c r="AW113" s="293"/>
      <c r="AX113" s="126">
        <f t="shared" si="19"/>
        <v>0</v>
      </c>
      <c r="AY113" s="15">
        <f t="shared" si="20"/>
        <v>0</v>
      </c>
      <c r="AZ113" s="15">
        <f t="shared" si="21"/>
        <v>0</v>
      </c>
      <c r="BA113" s="15">
        <f t="shared" si="22"/>
        <v>0</v>
      </c>
      <c r="BB113" s="8" t="str">
        <f t="shared" si="25"/>
        <v/>
      </c>
      <c r="BC113" s="30" t="str">
        <f t="shared" si="23"/>
        <v/>
      </c>
      <c r="BD113" s="8" t="str">
        <f t="shared" si="24"/>
        <v/>
      </c>
      <c r="BE113" s="8">
        <f t="shared" si="16"/>
        <v>0</v>
      </c>
      <c r="BF113" s="30" t="str">
        <f t="shared" si="17"/>
        <v>Bitte Wildart eintragen</v>
      </c>
    </row>
    <row r="114" spans="1:58" s="8" customFormat="1" ht="15" customHeight="1">
      <c r="A114" s="263">
        <v>100</v>
      </c>
      <c r="B114" s="264"/>
      <c r="C114" s="271"/>
      <c r="D114" s="233"/>
      <c r="E114" s="234"/>
      <c r="F114" s="235"/>
      <c r="G114" s="182"/>
      <c r="H114" s="183"/>
      <c r="I114" s="183"/>
      <c r="J114" s="183"/>
      <c r="K114" s="183"/>
      <c r="L114" s="184"/>
      <c r="M114" s="266"/>
      <c r="N114" s="267"/>
      <c r="O114" s="267"/>
      <c r="P114" s="267"/>
      <c r="Q114" s="267"/>
      <c r="R114" s="267"/>
      <c r="S114" s="268"/>
      <c r="T114" s="269" t="str">
        <f t="shared" si="18"/>
        <v/>
      </c>
      <c r="U114" s="270"/>
      <c r="V114" s="270"/>
      <c r="W114" s="270"/>
      <c r="X114" s="270"/>
      <c r="Y114" s="270"/>
      <c r="Z114" s="271"/>
      <c r="AA114" s="266"/>
      <c r="AB114" s="267"/>
      <c r="AC114" s="267"/>
      <c r="AD114" s="267"/>
      <c r="AE114" s="267"/>
      <c r="AF114" s="267"/>
      <c r="AG114" s="268"/>
      <c r="AH114" s="263"/>
      <c r="AI114" s="270"/>
      <c r="AJ114" s="270"/>
      <c r="AK114" s="270"/>
      <c r="AL114" s="270"/>
      <c r="AM114" s="270"/>
      <c r="AN114" s="271"/>
      <c r="AO114" s="266"/>
      <c r="AP114" s="267"/>
      <c r="AQ114" s="267"/>
      <c r="AR114" s="267"/>
      <c r="AS114" s="267"/>
      <c r="AT114" s="267"/>
      <c r="AU114" s="268"/>
      <c r="AV114" s="294"/>
      <c r="AW114" s="295"/>
      <c r="AX114" s="126">
        <f t="shared" si="19"/>
        <v>0</v>
      </c>
      <c r="AY114" s="15">
        <f t="shared" si="20"/>
        <v>0</v>
      </c>
      <c r="AZ114" s="15">
        <f t="shared" si="21"/>
        <v>0</v>
      </c>
      <c r="BA114" s="15">
        <f t="shared" si="22"/>
        <v>0</v>
      </c>
      <c r="BB114" s="8" t="str">
        <f t="shared" si="25"/>
        <v/>
      </c>
      <c r="BC114" s="30" t="str">
        <f t="shared" si="23"/>
        <v/>
      </c>
      <c r="BD114" s="8" t="str">
        <f t="shared" si="24"/>
        <v/>
      </c>
      <c r="BE114" s="8">
        <f t="shared" si="16"/>
        <v>0</v>
      </c>
      <c r="BF114" s="30" t="str">
        <f t="shared" si="17"/>
        <v>Bitte Wildart eintragen</v>
      </c>
    </row>
    <row r="115" spans="1:58" ht="15" customHeight="1">
      <c r="A115" s="263">
        <v>101</v>
      </c>
      <c r="B115" s="278"/>
      <c r="C115" s="279"/>
      <c r="D115" s="236"/>
      <c r="E115" s="234"/>
      <c r="F115" s="235"/>
      <c r="G115" s="182"/>
      <c r="H115" s="185"/>
      <c r="I115" s="185"/>
      <c r="J115" s="185"/>
      <c r="K115" s="185"/>
      <c r="L115" s="186"/>
      <c r="M115" s="272"/>
      <c r="N115" s="273"/>
      <c r="O115" s="273"/>
      <c r="P115" s="273"/>
      <c r="Q115" s="273"/>
      <c r="R115" s="273"/>
      <c r="S115" s="274"/>
      <c r="T115" s="269" t="str">
        <f t="shared" si="18"/>
        <v/>
      </c>
      <c r="U115" s="275"/>
      <c r="V115" s="275"/>
      <c r="W115" s="275"/>
      <c r="X115" s="275"/>
      <c r="Y115" s="275"/>
      <c r="Z115" s="276"/>
      <c r="AA115" s="272"/>
      <c r="AB115" s="273"/>
      <c r="AC115" s="273"/>
      <c r="AD115" s="273"/>
      <c r="AE115" s="273"/>
      <c r="AF115" s="273"/>
      <c r="AG115" s="274"/>
      <c r="AH115" s="277"/>
      <c r="AI115" s="278"/>
      <c r="AJ115" s="278"/>
      <c r="AK115" s="278"/>
      <c r="AL115" s="278"/>
      <c r="AM115" s="278"/>
      <c r="AN115" s="279"/>
      <c r="AO115" s="272"/>
      <c r="AP115" s="273"/>
      <c r="AQ115" s="273"/>
      <c r="AR115" s="273"/>
      <c r="AS115" s="273"/>
      <c r="AT115" s="273"/>
      <c r="AU115" s="274"/>
      <c r="AV115" s="292"/>
      <c r="AW115" s="293"/>
      <c r="AX115" s="126">
        <f t="shared" si="19"/>
        <v>0</v>
      </c>
      <c r="AY115" s="15">
        <f t="shared" si="20"/>
        <v>0</v>
      </c>
      <c r="AZ115" s="15">
        <f t="shared" si="21"/>
        <v>0</v>
      </c>
      <c r="BA115" s="15">
        <f t="shared" si="22"/>
        <v>0</v>
      </c>
      <c r="BB115" s="8" t="str">
        <f t="shared" si="25"/>
        <v/>
      </c>
      <c r="BC115" s="30" t="str">
        <f t="shared" si="23"/>
        <v/>
      </c>
      <c r="BD115" s="8" t="str">
        <f t="shared" si="24"/>
        <v/>
      </c>
      <c r="BE115" s="8">
        <f t="shared" si="16"/>
        <v>0</v>
      </c>
      <c r="BF115" s="30" t="str">
        <f t="shared" si="17"/>
        <v>Bitte Wildart eintragen</v>
      </c>
    </row>
    <row r="116" spans="1:58" ht="15" customHeight="1">
      <c r="A116" s="263">
        <v>102</v>
      </c>
      <c r="B116" s="278"/>
      <c r="C116" s="279"/>
      <c r="D116" s="236"/>
      <c r="E116" s="234"/>
      <c r="F116" s="235"/>
      <c r="G116" s="182"/>
      <c r="H116" s="185"/>
      <c r="I116" s="185"/>
      <c r="J116" s="185"/>
      <c r="K116" s="185"/>
      <c r="L116" s="186"/>
      <c r="M116" s="272"/>
      <c r="N116" s="273"/>
      <c r="O116" s="273"/>
      <c r="P116" s="273"/>
      <c r="Q116" s="273"/>
      <c r="R116" s="273"/>
      <c r="S116" s="274"/>
      <c r="T116" s="269" t="str">
        <f t="shared" si="18"/>
        <v/>
      </c>
      <c r="U116" s="275"/>
      <c r="V116" s="275"/>
      <c r="W116" s="275"/>
      <c r="X116" s="275"/>
      <c r="Y116" s="275"/>
      <c r="Z116" s="276"/>
      <c r="AA116" s="272"/>
      <c r="AB116" s="273"/>
      <c r="AC116" s="273"/>
      <c r="AD116" s="273"/>
      <c r="AE116" s="273"/>
      <c r="AF116" s="273"/>
      <c r="AG116" s="274"/>
      <c r="AH116" s="277"/>
      <c r="AI116" s="278"/>
      <c r="AJ116" s="278"/>
      <c r="AK116" s="278"/>
      <c r="AL116" s="278"/>
      <c r="AM116" s="278"/>
      <c r="AN116" s="279"/>
      <c r="AO116" s="272"/>
      <c r="AP116" s="273"/>
      <c r="AQ116" s="273"/>
      <c r="AR116" s="273"/>
      <c r="AS116" s="273"/>
      <c r="AT116" s="273"/>
      <c r="AU116" s="274"/>
      <c r="AV116" s="292"/>
      <c r="AW116" s="293"/>
      <c r="AX116" s="126">
        <f t="shared" si="19"/>
        <v>0</v>
      </c>
      <c r="AY116" s="15">
        <f t="shared" si="20"/>
        <v>0</v>
      </c>
      <c r="AZ116" s="15">
        <f t="shared" si="21"/>
        <v>0</v>
      </c>
      <c r="BA116" s="15">
        <f t="shared" si="22"/>
        <v>0</v>
      </c>
      <c r="BB116" s="8" t="str">
        <f t="shared" si="25"/>
        <v/>
      </c>
      <c r="BC116" s="30" t="str">
        <f t="shared" si="23"/>
        <v/>
      </c>
      <c r="BD116" s="8" t="str">
        <f t="shared" si="24"/>
        <v/>
      </c>
      <c r="BE116" s="8">
        <f t="shared" si="16"/>
        <v>0</v>
      </c>
      <c r="BF116" s="30" t="str">
        <f t="shared" si="17"/>
        <v>Bitte Wildart eintragen</v>
      </c>
    </row>
    <row r="117" spans="1:58" s="8" customFormat="1" ht="15" customHeight="1">
      <c r="A117" s="263">
        <v>103</v>
      </c>
      <c r="B117" s="264"/>
      <c r="C117" s="271"/>
      <c r="D117" s="233"/>
      <c r="E117" s="234"/>
      <c r="F117" s="235"/>
      <c r="G117" s="182"/>
      <c r="H117" s="183"/>
      <c r="I117" s="183"/>
      <c r="J117" s="183"/>
      <c r="K117" s="183"/>
      <c r="L117" s="184"/>
      <c r="M117" s="266"/>
      <c r="N117" s="267"/>
      <c r="O117" s="267"/>
      <c r="P117" s="267"/>
      <c r="Q117" s="267"/>
      <c r="R117" s="267"/>
      <c r="S117" s="268"/>
      <c r="T117" s="269" t="str">
        <f t="shared" si="18"/>
        <v/>
      </c>
      <c r="U117" s="270"/>
      <c r="V117" s="270"/>
      <c r="W117" s="270"/>
      <c r="X117" s="270"/>
      <c r="Y117" s="270"/>
      <c r="Z117" s="271"/>
      <c r="AA117" s="266"/>
      <c r="AB117" s="267"/>
      <c r="AC117" s="267"/>
      <c r="AD117" s="267"/>
      <c r="AE117" s="267"/>
      <c r="AF117" s="267"/>
      <c r="AG117" s="268"/>
      <c r="AH117" s="263"/>
      <c r="AI117" s="270"/>
      <c r="AJ117" s="270"/>
      <c r="AK117" s="270"/>
      <c r="AL117" s="270"/>
      <c r="AM117" s="270"/>
      <c r="AN117" s="271"/>
      <c r="AO117" s="266"/>
      <c r="AP117" s="267"/>
      <c r="AQ117" s="267"/>
      <c r="AR117" s="267"/>
      <c r="AS117" s="267"/>
      <c r="AT117" s="267"/>
      <c r="AU117" s="268"/>
      <c r="AV117" s="294"/>
      <c r="AW117" s="295"/>
      <c r="AX117" s="126">
        <f t="shared" si="19"/>
        <v>0</v>
      </c>
      <c r="AY117" s="15">
        <f t="shared" si="20"/>
        <v>0</v>
      </c>
      <c r="AZ117" s="15">
        <f t="shared" si="21"/>
        <v>0</v>
      </c>
      <c r="BA117" s="15">
        <f t="shared" si="22"/>
        <v>0</v>
      </c>
      <c r="BB117" s="8" t="str">
        <f t="shared" si="25"/>
        <v/>
      </c>
      <c r="BC117" s="30" t="str">
        <f t="shared" si="23"/>
        <v/>
      </c>
      <c r="BD117" s="8" t="str">
        <f t="shared" si="24"/>
        <v/>
      </c>
      <c r="BE117" s="8">
        <f t="shared" si="16"/>
        <v>0</v>
      </c>
      <c r="BF117" s="30" t="str">
        <f t="shared" si="17"/>
        <v>Bitte Wildart eintragen</v>
      </c>
    </row>
    <row r="118" spans="1:58" ht="15" customHeight="1">
      <c r="A118" s="263">
        <v>104</v>
      </c>
      <c r="B118" s="278"/>
      <c r="C118" s="279"/>
      <c r="D118" s="236"/>
      <c r="E118" s="234"/>
      <c r="F118" s="235"/>
      <c r="G118" s="182"/>
      <c r="H118" s="185"/>
      <c r="I118" s="185"/>
      <c r="J118" s="185"/>
      <c r="K118" s="185"/>
      <c r="L118" s="186"/>
      <c r="M118" s="272"/>
      <c r="N118" s="273"/>
      <c r="O118" s="273"/>
      <c r="P118" s="273"/>
      <c r="Q118" s="273"/>
      <c r="R118" s="273"/>
      <c r="S118" s="274"/>
      <c r="T118" s="269" t="str">
        <f t="shared" si="18"/>
        <v/>
      </c>
      <c r="U118" s="275"/>
      <c r="V118" s="275"/>
      <c r="W118" s="275"/>
      <c r="X118" s="275"/>
      <c r="Y118" s="275"/>
      <c r="Z118" s="276"/>
      <c r="AA118" s="272"/>
      <c r="AB118" s="273"/>
      <c r="AC118" s="273"/>
      <c r="AD118" s="273"/>
      <c r="AE118" s="273"/>
      <c r="AF118" s="273"/>
      <c r="AG118" s="274"/>
      <c r="AH118" s="277"/>
      <c r="AI118" s="278"/>
      <c r="AJ118" s="278"/>
      <c r="AK118" s="278"/>
      <c r="AL118" s="278"/>
      <c r="AM118" s="278"/>
      <c r="AN118" s="279"/>
      <c r="AO118" s="272"/>
      <c r="AP118" s="273"/>
      <c r="AQ118" s="273"/>
      <c r="AR118" s="273"/>
      <c r="AS118" s="273"/>
      <c r="AT118" s="273"/>
      <c r="AU118" s="274"/>
      <c r="AV118" s="292"/>
      <c r="AW118" s="293"/>
      <c r="AX118" s="126">
        <f t="shared" si="19"/>
        <v>0</v>
      </c>
      <c r="AY118" s="15">
        <f t="shared" si="20"/>
        <v>0</v>
      </c>
      <c r="AZ118" s="15">
        <f t="shared" si="21"/>
        <v>0</v>
      </c>
      <c r="BA118" s="15">
        <f t="shared" si="22"/>
        <v>0</v>
      </c>
      <c r="BB118" s="8" t="str">
        <f t="shared" si="25"/>
        <v/>
      </c>
      <c r="BC118" s="30" t="str">
        <f t="shared" si="23"/>
        <v/>
      </c>
      <c r="BD118" s="8" t="str">
        <f t="shared" si="24"/>
        <v/>
      </c>
      <c r="BE118" s="8">
        <f t="shared" si="16"/>
        <v>0</v>
      </c>
      <c r="BF118" s="30" t="str">
        <f t="shared" si="17"/>
        <v>Bitte Wildart eintragen</v>
      </c>
    </row>
    <row r="119" spans="1:58" ht="15" customHeight="1">
      <c r="A119" s="263">
        <v>105</v>
      </c>
      <c r="B119" s="278"/>
      <c r="C119" s="279"/>
      <c r="D119" s="236"/>
      <c r="E119" s="234"/>
      <c r="F119" s="235"/>
      <c r="G119" s="182"/>
      <c r="H119" s="185"/>
      <c r="I119" s="185"/>
      <c r="J119" s="185"/>
      <c r="K119" s="185"/>
      <c r="L119" s="186"/>
      <c r="M119" s="272"/>
      <c r="N119" s="273"/>
      <c r="O119" s="273"/>
      <c r="P119" s="273"/>
      <c r="Q119" s="273"/>
      <c r="R119" s="273"/>
      <c r="S119" s="274"/>
      <c r="T119" s="269" t="str">
        <f t="shared" si="18"/>
        <v/>
      </c>
      <c r="U119" s="275"/>
      <c r="V119" s="275"/>
      <c r="W119" s="275"/>
      <c r="X119" s="275"/>
      <c r="Y119" s="275"/>
      <c r="Z119" s="276"/>
      <c r="AA119" s="272"/>
      <c r="AB119" s="273"/>
      <c r="AC119" s="273"/>
      <c r="AD119" s="273"/>
      <c r="AE119" s="273"/>
      <c r="AF119" s="273"/>
      <c r="AG119" s="274"/>
      <c r="AH119" s="277"/>
      <c r="AI119" s="278"/>
      <c r="AJ119" s="278"/>
      <c r="AK119" s="278"/>
      <c r="AL119" s="278"/>
      <c r="AM119" s="278"/>
      <c r="AN119" s="279"/>
      <c r="AO119" s="272"/>
      <c r="AP119" s="273"/>
      <c r="AQ119" s="273"/>
      <c r="AR119" s="273"/>
      <c r="AS119" s="273"/>
      <c r="AT119" s="273"/>
      <c r="AU119" s="274"/>
      <c r="AV119" s="292"/>
      <c r="AW119" s="293"/>
      <c r="AX119" s="126">
        <f t="shared" si="19"/>
        <v>0</v>
      </c>
      <c r="AY119" s="15">
        <f t="shared" si="20"/>
        <v>0</v>
      </c>
      <c r="AZ119" s="15">
        <f t="shared" si="21"/>
        <v>0</v>
      </c>
      <c r="BA119" s="15">
        <f t="shared" si="22"/>
        <v>0</v>
      </c>
      <c r="BB119" s="8" t="str">
        <f t="shared" si="25"/>
        <v/>
      </c>
      <c r="BC119" s="30" t="str">
        <f t="shared" si="23"/>
        <v/>
      </c>
      <c r="BD119" s="8" t="str">
        <f t="shared" si="24"/>
        <v/>
      </c>
      <c r="BE119" s="8">
        <f t="shared" si="16"/>
        <v>0</v>
      </c>
      <c r="BF119" s="30" t="str">
        <f t="shared" si="17"/>
        <v>Bitte Wildart eintragen</v>
      </c>
    </row>
    <row r="120" spans="1:58" s="8" customFormat="1" ht="15" customHeight="1">
      <c r="A120" s="263">
        <v>106</v>
      </c>
      <c r="B120" s="264"/>
      <c r="C120" s="271"/>
      <c r="D120" s="233"/>
      <c r="E120" s="234"/>
      <c r="F120" s="235"/>
      <c r="G120" s="182"/>
      <c r="H120" s="183"/>
      <c r="I120" s="183"/>
      <c r="J120" s="183"/>
      <c r="K120" s="183"/>
      <c r="L120" s="184"/>
      <c r="M120" s="266"/>
      <c r="N120" s="267"/>
      <c r="O120" s="267"/>
      <c r="P120" s="267"/>
      <c r="Q120" s="267"/>
      <c r="R120" s="267"/>
      <c r="S120" s="268"/>
      <c r="T120" s="269" t="str">
        <f t="shared" si="18"/>
        <v/>
      </c>
      <c r="U120" s="270"/>
      <c r="V120" s="270"/>
      <c r="W120" s="270"/>
      <c r="X120" s="270"/>
      <c r="Y120" s="270"/>
      <c r="Z120" s="271"/>
      <c r="AA120" s="266"/>
      <c r="AB120" s="267"/>
      <c r="AC120" s="267"/>
      <c r="AD120" s="267"/>
      <c r="AE120" s="267"/>
      <c r="AF120" s="267"/>
      <c r="AG120" s="268"/>
      <c r="AH120" s="263"/>
      <c r="AI120" s="270"/>
      <c r="AJ120" s="270"/>
      <c r="AK120" s="270"/>
      <c r="AL120" s="270"/>
      <c r="AM120" s="270"/>
      <c r="AN120" s="271"/>
      <c r="AO120" s="266"/>
      <c r="AP120" s="267"/>
      <c r="AQ120" s="267"/>
      <c r="AR120" s="267"/>
      <c r="AS120" s="267"/>
      <c r="AT120" s="267"/>
      <c r="AU120" s="268"/>
      <c r="AV120" s="294"/>
      <c r="AW120" s="295"/>
      <c r="AX120" s="126">
        <f t="shared" si="19"/>
        <v>0</v>
      </c>
      <c r="AY120" s="15">
        <f t="shared" si="20"/>
        <v>0</v>
      </c>
      <c r="AZ120" s="15">
        <f t="shared" si="21"/>
        <v>0</v>
      </c>
      <c r="BA120" s="15">
        <f t="shared" si="22"/>
        <v>0</v>
      </c>
      <c r="BB120" s="8" t="str">
        <f t="shared" si="25"/>
        <v/>
      </c>
      <c r="BC120" s="30" t="str">
        <f t="shared" si="23"/>
        <v/>
      </c>
      <c r="BD120" s="8" t="str">
        <f t="shared" si="24"/>
        <v/>
      </c>
      <c r="BE120" s="8">
        <f t="shared" si="16"/>
        <v>0</v>
      </c>
      <c r="BF120" s="30" t="str">
        <f t="shared" si="17"/>
        <v>Bitte Wildart eintragen</v>
      </c>
    </row>
    <row r="121" spans="1:58" ht="15" customHeight="1">
      <c r="A121" s="263">
        <v>107</v>
      </c>
      <c r="B121" s="278"/>
      <c r="C121" s="279"/>
      <c r="D121" s="236"/>
      <c r="E121" s="234"/>
      <c r="F121" s="235"/>
      <c r="G121" s="182"/>
      <c r="H121" s="185"/>
      <c r="I121" s="185"/>
      <c r="J121" s="185"/>
      <c r="K121" s="185"/>
      <c r="L121" s="186"/>
      <c r="M121" s="272"/>
      <c r="N121" s="273"/>
      <c r="O121" s="273"/>
      <c r="P121" s="273"/>
      <c r="Q121" s="273"/>
      <c r="R121" s="273"/>
      <c r="S121" s="274"/>
      <c r="T121" s="269" t="str">
        <f t="shared" si="18"/>
        <v/>
      </c>
      <c r="U121" s="275"/>
      <c r="V121" s="275"/>
      <c r="W121" s="275"/>
      <c r="X121" s="275"/>
      <c r="Y121" s="275"/>
      <c r="Z121" s="276"/>
      <c r="AA121" s="272"/>
      <c r="AB121" s="273"/>
      <c r="AC121" s="273"/>
      <c r="AD121" s="273"/>
      <c r="AE121" s="273"/>
      <c r="AF121" s="273"/>
      <c r="AG121" s="274"/>
      <c r="AH121" s="277"/>
      <c r="AI121" s="278"/>
      <c r="AJ121" s="278"/>
      <c r="AK121" s="278"/>
      <c r="AL121" s="278"/>
      <c r="AM121" s="278"/>
      <c r="AN121" s="279"/>
      <c r="AO121" s="272"/>
      <c r="AP121" s="273"/>
      <c r="AQ121" s="273"/>
      <c r="AR121" s="273"/>
      <c r="AS121" s="273"/>
      <c r="AT121" s="273"/>
      <c r="AU121" s="274"/>
      <c r="AV121" s="292"/>
      <c r="AW121" s="293"/>
      <c r="AX121" s="126">
        <f t="shared" si="19"/>
        <v>0</v>
      </c>
      <c r="AY121" s="15">
        <f t="shared" si="20"/>
        <v>0</v>
      </c>
      <c r="AZ121" s="15">
        <f t="shared" si="21"/>
        <v>0</v>
      </c>
      <c r="BA121" s="15">
        <f t="shared" si="22"/>
        <v>0</v>
      </c>
      <c r="BB121" s="8" t="str">
        <f t="shared" si="25"/>
        <v/>
      </c>
      <c r="BC121" s="30" t="str">
        <f t="shared" si="23"/>
        <v/>
      </c>
      <c r="BD121" s="8" t="str">
        <f t="shared" si="24"/>
        <v/>
      </c>
      <c r="BE121" s="8">
        <f t="shared" si="16"/>
        <v>0</v>
      </c>
      <c r="BF121" s="30" t="str">
        <f t="shared" si="17"/>
        <v>Bitte Wildart eintragen</v>
      </c>
    </row>
    <row r="122" spans="1:58" ht="15" customHeight="1">
      <c r="A122" s="263">
        <v>108</v>
      </c>
      <c r="B122" s="278"/>
      <c r="C122" s="279"/>
      <c r="D122" s="236"/>
      <c r="E122" s="234"/>
      <c r="F122" s="235"/>
      <c r="G122" s="182"/>
      <c r="H122" s="185"/>
      <c r="I122" s="185"/>
      <c r="J122" s="185"/>
      <c r="K122" s="185"/>
      <c r="L122" s="186"/>
      <c r="M122" s="272"/>
      <c r="N122" s="273"/>
      <c r="O122" s="273"/>
      <c r="P122" s="273"/>
      <c r="Q122" s="273"/>
      <c r="R122" s="273"/>
      <c r="S122" s="274"/>
      <c r="T122" s="269" t="str">
        <f t="shared" si="18"/>
        <v/>
      </c>
      <c r="U122" s="275"/>
      <c r="V122" s="275"/>
      <c r="W122" s="275"/>
      <c r="X122" s="275"/>
      <c r="Y122" s="275"/>
      <c r="Z122" s="276"/>
      <c r="AA122" s="272"/>
      <c r="AB122" s="273"/>
      <c r="AC122" s="273"/>
      <c r="AD122" s="273"/>
      <c r="AE122" s="273"/>
      <c r="AF122" s="273"/>
      <c r="AG122" s="274"/>
      <c r="AH122" s="277"/>
      <c r="AI122" s="278"/>
      <c r="AJ122" s="278"/>
      <c r="AK122" s="278"/>
      <c r="AL122" s="278"/>
      <c r="AM122" s="278"/>
      <c r="AN122" s="279"/>
      <c r="AO122" s="272"/>
      <c r="AP122" s="273"/>
      <c r="AQ122" s="273"/>
      <c r="AR122" s="273"/>
      <c r="AS122" s="273"/>
      <c r="AT122" s="273"/>
      <c r="AU122" s="274"/>
      <c r="AV122" s="292"/>
      <c r="AW122" s="293"/>
      <c r="AX122" s="126">
        <f t="shared" si="19"/>
        <v>0</v>
      </c>
      <c r="AY122" s="15">
        <f t="shared" si="20"/>
        <v>0</v>
      </c>
      <c r="AZ122" s="15">
        <f t="shared" si="21"/>
        <v>0</v>
      </c>
      <c r="BA122" s="15">
        <f t="shared" si="22"/>
        <v>0</v>
      </c>
      <c r="BB122" s="8" t="str">
        <f t="shared" si="25"/>
        <v/>
      </c>
      <c r="BC122" s="30" t="str">
        <f t="shared" si="23"/>
        <v/>
      </c>
      <c r="BD122" s="8" t="str">
        <f t="shared" si="24"/>
        <v/>
      </c>
      <c r="BE122" s="8">
        <f t="shared" si="16"/>
        <v>0</v>
      </c>
      <c r="BF122" s="30" t="str">
        <f t="shared" si="17"/>
        <v>Bitte Wildart eintragen</v>
      </c>
    </row>
    <row r="123" spans="1:58" s="8" customFormat="1" ht="15" customHeight="1">
      <c r="A123" s="263">
        <v>109</v>
      </c>
      <c r="B123" s="264"/>
      <c r="C123" s="271"/>
      <c r="D123" s="233"/>
      <c r="E123" s="234"/>
      <c r="F123" s="235"/>
      <c r="G123" s="182"/>
      <c r="H123" s="183"/>
      <c r="I123" s="183"/>
      <c r="J123" s="183"/>
      <c r="K123" s="183"/>
      <c r="L123" s="184"/>
      <c r="M123" s="266"/>
      <c r="N123" s="267"/>
      <c r="O123" s="267"/>
      <c r="P123" s="267"/>
      <c r="Q123" s="267"/>
      <c r="R123" s="267"/>
      <c r="S123" s="268"/>
      <c r="T123" s="269" t="str">
        <f t="shared" si="18"/>
        <v/>
      </c>
      <c r="U123" s="270"/>
      <c r="V123" s="270"/>
      <c r="W123" s="270"/>
      <c r="X123" s="270"/>
      <c r="Y123" s="270"/>
      <c r="Z123" s="271"/>
      <c r="AA123" s="266"/>
      <c r="AB123" s="267"/>
      <c r="AC123" s="267"/>
      <c r="AD123" s="267"/>
      <c r="AE123" s="267"/>
      <c r="AF123" s="267"/>
      <c r="AG123" s="268"/>
      <c r="AH123" s="263"/>
      <c r="AI123" s="270"/>
      <c r="AJ123" s="270"/>
      <c r="AK123" s="270"/>
      <c r="AL123" s="270"/>
      <c r="AM123" s="270"/>
      <c r="AN123" s="271"/>
      <c r="AO123" s="266"/>
      <c r="AP123" s="267"/>
      <c r="AQ123" s="267"/>
      <c r="AR123" s="267"/>
      <c r="AS123" s="267"/>
      <c r="AT123" s="267"/>
      <c r="AU123" s="268"/>
      <c r="AV123" s="294"/>
      <c r="AW123" s="295"/>
      <c r="AX123" s="126">
        <f t="shared" si="19"/>
        <v>0</v>
      </c>
      <c r="AY123" s="15">
        <f t="shared" si="20"/>
        <v>0</v>
      </c>
      <c r="AZ123" s="15">
        <f t="shared" si="21"/>
        <v>0</v>
      </c>
      <c r="BA123" s="15">
        <f t="shared" si="22"/>
        <v>0</v>
      </c>
      <c r="BB123" s="8" t="str">
        <f t="shared" si="25"/>
        <v/>
      </c>
      <c r="BC123" s="30" t="str">
        <f t="shared" si="23"/>
        <v/>
      </c>
      <c r="BD123" s="8" t="str">
        <f t="shared" si="24"/>
        <v/>
      </c>
      <c r="BE123" s="8">
        <f t="shared" si="16"/>
        <v>0</v>
      </c>
      <c r="BF123" s="30" t="str">
        <f t="shared" si="17"/>
        <v>Bitte Wildart eintragen</v>
      </c>
    </row>
    <row r="124" spans="1:58" ht="15" customHeight="1">
      <c r="A124" s="263">
        <v>110</v>
      </c>
      <c r="B124" s="278"/>
      <c r="C124" s="279"/>
      <c r="D124" s="236"/>
      <c r="E124" s="234"/>
      <c r="F124" s="235"/>
      <c r="G124" s="182"/>
      <c r="H124" s="185"/>
      <c r="I124" s="185"/>
      <c r="J124" s="185"/>
      <c r="K124" s="185"/>
      <c r="L124" s="186"/>
      <c r="M124" s="272"/>
      <c r="N124" s="273"/>
      <c r="O124" s="273"/>
      <c r="P124" s="273"/>
      <c r="Q124" s="273"/>
      <c r="R124" s="273"/>
      <c r="S124" s="274"/>
      <c r="T124" s="269" t="str">
        <f t="shared" si="18"/>
        <v/>
      </c>
      <c r="U124" s="275"/>
      <c r="V124" s="275"/>
      <c r="W124" s="275"/>
      <c r="X124" s="275"/>
      <c r="Y124" s="275"/>
      <c r="Z124" s="276"/>
      <c r="AA124" s="272"/>
      <c r="AB124" s="273"/>
      <c r="AC124" s="273"/>
      <c r="AD124" s="273"/>
      <c r="AE124" s="273"/>
      <c r="AF124" s="273"/>
      <c r="AG124" s="274"/>
      <c r="AH124" s="277"/>
      <c r="AI124" s="278"/>
      <c r="AJ124" s="278"/>
      <c r="AK124" s="278"/>
      <c r="AL124" s="278"/>
      <c r="AM124" s="278"/>
      <c r="AN124" s="279"/>
      <c r="AO124" s="272"/>
      <c r="AP124" s="273"/>
      <c r="AQ124" s="273"/>
      <c r="AR124" s="273"/>
      <c r="AS124" s="273"/>
      <c r="AT124" s="273"/>
      <c r="AU124" s="274"/>
      <c r="AV124" s="292"/>
      <c r="AW124" s="293"/>
      <c r="AX124" s="126">
        <f t="shared" si="19"/>
        <v>0</v>
      </c>
      <c r="AY124" s="15">
        <f t="shared" si="20"/>
        <v>0</v>
      </c>
      <c r="AZ124" s="15">
        <f t="shared" si="21"/>
        <v>0</v>
      </c>
      <c r="BA124" s="15">
        <f t="shared" si="22"/>
        <v>0</v>
      </c>
      <c r="BB124" s="8" t="str">
        <f t="shared" si="25"/>
        <v/>
      </c>
      <c r="BC124" s="30" t="str">
        <f t="shared" si="23"/>
        <v/>
      </c>
      <c r="BD124" s="8" t="str">
        <f t="shared" si="24"/>
        <v/>
      </c>
      <c r="BE124" s="8">
        <f t="shared" si="16"/>
        <v>0</v>
      </c>
      <c r="BF124" s="30" t="str">
        <f t="shared" si="17"/>
        <v>Bitte Wildart eintragen</v>
      </c>
    </row>
    <row r="125" spans="1:58" ht="15" customHeight="1">
      <c r="A125" s="263">
        <v>111</v>
      </c>
      <c r="B125" s="278"/>
      <c r="C125" s="279"/>
      <c r="D125" s="236"/>
      <c r="E125" s="234"/>
      <c r="F125" s="235"/>
      <c r="G125" s="182"/>
      <c r="H125" s="185"/>
      <c r="I125" s="185"/>
      <c r="J125" s="185"/>
      <c r="K125" s="185"/>
      <c r="L125" s="186"/>
      <c r="M125" s="272"/>
      <c r="N125" s="273"/>
      <c r="O125" s="273"/>
      <c r="P125" s="273"/>
      <c r="Q125" s="273"/>
      <c r="R125" s="273"/>
      <c r="S125" s="274"/>
      <c r="T125" s="269" t="str">
        <f t="shared" si="18"/>
        <v/>
      </c>
      <c r="U125" s="275"/>
      <c r="V125" s="275"/>
      <c r="W125" s="275"/>
      <c r="X125" s="275"/>
      <c r="Y125" s="275"/>
      <c r="Z125" s="276"/>
      <c r="AA125" s="272"/>
      <c r="AB125" s="273"/>
      <c r="AC125" s="273"/>
      <c r="AD125" s="273"/>
      <c r="AE125" s="273"/>
      <c r="AF125" s="273"/>
      <c r="AG125" s="274"/>
      <c r="AH125" s="277"/>
      <c r="AI125" s="278"/>
      <c r="AJ125" s="278"/>
      <c r="AK125" s="278"/>
      <c r="AL125" s="278"/>
      <c r="AM125" s="278"/>
      <c r="AN125" s="279"/>
      <c r="AO125" s="272"/>
      <c r="AP125" s="273"/>
      <c r="AQ125" s="273"/>
      <c r="AR125" s="273"/>
      <c r="AS125" s="273"/>
      <c r="AT125" s="273"/>
      <c r="AU125" s="274"/>
      <c r="AV125" s="292"/>
      <c r="AW125" s="293"/>
      <c r="AX125" s="126">
        <f t="shared" si="19"/>
        <v>0</v>
      </c>
      <c r="AY125" s="15">
        <f t="shared" si="20"/>
        <v>0</v>
      </c>
      <c r="AZ125" s="15">
        <f t="shared" si="21"/>
        <v>0</v>
      </c>
      <c r="BA125" s="15">
        <f t="shared" si="22"/>
        <v>0</v>
      </c>
      <c r="BB125" s="8" t="str">
        <f t="shared" si="25"/>
        <v/>
      </c>
      <c r="BC125" s="30" t="str">
        <f t="shared" si="23"/>
        <v/>
      </c>
      <c r="BD125" s="8" t="str">
        <f t="shared" si="24"/>
        <v/>
      </c>
      <c r="BE125" s="8">
        <f t="shared" si="16"/>
        <v>0</v>
      </c>
      <c r="BF125" s="30" t="str">
        <f t="shared" si="17"/>
        <v>Bitte Wildart eintragen</v>
      </c>
    </row>
    <row r="126" spans="1:58" s="8" customFormat="1" ht="15" customHeight="1">
      <c r="A126" s="263">
        <v>112</v>
      </c>
      <c r="B126" s="264"/>
      <c r="C126" s="271"/>
      <c r="D126" s="233"/>
      <c r="E126" s="234"/>
      <c r="F126" s="235"/>
      <c r="G126" s="182"/>
      <c r="H126" s="183"/>
      <c r="I126" s="183"/>
      <c r="J126" s="183"/>
      <c r="K126" s="183"/>
      <c r="L126" s="184"/>
      <c r="M126" s="266"/>
      <c r="N126" s="267"/>
      <c r="O126" s="267"/>
      <c r="P126" s="267"/>
      <c r="Q126" s="267"/>
      <c r="R126" s="267"/>
      <c r="S126" s="268"/>
      <c r="T126" s="269" t="str">
        <f t="shared" si="18"/>
        <v/>
      </c>
      <c r="U126" s="270"/>
      <c r="V126" s="270"/>
      <c r="W126" s="270"/>
      <c r="X126" s="270"/>
      <c r="Y126" s="270"/>
      <c r="Z126" s="271"/>
      <c r="AA126" s="266"/>
      <c r="AB126" s="267"/>
      <c r="AC126" s="267"/>
      <c r="AD126" s="267"/>
      <c r="AE126" s="267"/>
      <c r="AF126" s="267"/>
      <c r="AG126" s="268"/>
      <c r="AH126" s="263"/>
      <c r="AI126" s="270"/>
      <c r="AJ126" s="270"/>
      <c r="AK126" s="270"/>
      <c r="AL126" s="270"/>
      <c r="AM126" s="270"/>
      <c r="AN126" s="271"/>
      <c r="AO126" s="266"/>
      <c r="AP126" s="267"/>
      <c r="AQ126" s="267"/>
      <c r="AR126" s="267"/>
      <c r="AS126" s="267"/>
      <c r="AT126" s="267"/>
      <c r="AU126" s="268"/>
      <c r="AV126" s="294"/>
      <c r="AW126" s="295"/>
      <c r="AX126" s="126">
        <f t="shared" si="19"/>
        <v>0</v>
      </c>
      <c r="AY126" s="15">
        <f t="shared" si="20"/>
        <v>0</v>
      </c>
      <c r="AZ126" s="15">
        <f t="shared" si="21"/>
        <v>0</v>
      </c>
      <c r="BA126" s="15">
        <f t="shared" si="22"/>
        <v>0</v>
      </c>
      <c r="BB126" s="8" t="str">
        <f t="shared" si="25"/>
        <v/>
      </c>
      <c r="BC126" s="30" t="str">
        <f t="shared" si="23"/>
        <v/>
      </c>
      <c r="BD126" s="8" t="str">
        <f t="shared" si="24"/>
        <v/>
      </c>
      <c r="BE126" s="8">
        <f t="shared" si="16"/>
        <v>0</v>
      </c>
      <c r="BF126" s="30" t="str">
        <f t="shared" si="17"/>
        <v>Bitte Wildart eintragen</v>
      </c>
    </row>
    <row r="127" spans="1:58" s="8" customFormat="1" ht="15" customHeight="1">
      <c r="A127" s="263">
        <v>113</v>
      </c>
      <c r="B127" s="264"/>
      <c r="C127" s="271"/>
      <c r="D127" s="233"/>
      <c r="E127" s="234"/>
      <c r="F127" s="235"/>
      <c r="G127" s="182"/>
      <c r="H127" s="183"/>
      <c r="I127" s="183"/>
      <c r="J127" s="183"/>
      <c r="K127" s="183"/>
      <c r="L127" s="184"/>
      <c r="M127" s="266"/>
      <c r="N127" s="267"/>
      <c r="O127" s="267"/>
      <c r="P127" s="267"/>
      <c r="Q127" s="267"/>
      <c r="R127" s="267"/>
      <c r="S127" s="268"/>
      <c r="T127" s="269" t="str">
        <f t="shared" si="18"/>
        <v/>
      </c>
      <c r="U127" s="270"/>
      <c r="V127" s="270"/>
      <c r="W127" s="270"/>
      <c r="X127" s="270"/>
      <c r="Y127" s="270"/>
      <c r="Z127" s="271"/>
      <c r="AA127" s="266"/>
      <c r="AB127" s="267"/>
      <c r="AC127" s="267"/>
      <c r="AD127" s="267"/>
      <c r="AE127" s="267"/>
      <c r="AF127" s="267"/>
      <c r="AG127" s="268"/>
      <c r="AH127" s="263"/>
      <c r="AI127" s="270"/>
      <c r="AJ127" s="270"/>
      <c r="AK127" s="270"/>
      <c r="AL127" s="270"/>
      <c r="AM127" s="270"/>
      <c r="AN127" s="271"/>
      <c r="AO127" s="266"/>
      <c r="AP127" s="267"/>
      <c r="AQ127" s="267"/>
      <c r="AR127" s="267"/>
      <c r="AS127" s="267"/>
      <c r="AT127" s="267"/>
      <c r="AU127" s="268"/>
      <c r="AV127" s="294"/>
      <c r="AW127" s="295"/>
      <c r="AX127" s="126">
        <f t="shared" si="19"/>
        <v>0</v>
      </c>
      <c r="AY127" s="15">
        <f t="shared" si="20"/>
        <v>0</v>
      </c>
      <c r="AZ127" s="15">
        <f t="shared" si="21"/>
        <v>0</v>
      </c>
      <c r="BA127" s="15">
        <f t="shared" si="22"/>
        <v>0</v>
      </c>
      <c r="BB127" s="8" t="str">
        <f t="shared" si="25"/>
        <v/>
      </c>
      <c r="BC127" s="30" t="str">
        <f t="shared" si="23"/>
        <v/>
      </c>
      <c r="BD127" s="8" t="str">
        <f t="shared" si="24"/>
        <v/>
      </c>
      <c r="BE127" s="8">
        <f t="shared" si="16"/>
        <v>0</v>
      </c>
      <c r="BF127" s="30" t="str">
        <f t="shared" si="17"/>
        <v>Bitte Wildart eintragen</v>
      </c>
    </row>
    <row r="128" spans="1:58" ht="15" customHeight="1">
      <c r="A128" s="263">
        <v>114</v>
      </c>
      <c r="B128" s="278"/>
      <c r="C128" s="279"/>
      <c r="D128" s="236"/>
      <c r="E128" s="234"/>
      <c r="F128" s="235"/>
      <c r="G128" s="182"/>
      <c r="H128" s="185"/>
      <c r="I128" s="185"/>
      <c r="J128" s="185"/>
      <c r="K128" s="185"/>
      <c r="L128" s="186"/>
      <c r="M128" s="272"/>
      <c r="N128" s="273"/>
      <c r="O128" s="273"/>
      <c r="P128" s="273"/>
      <c r="Q128" s="273"/>
      <c r="R128" s="273"/>
      <c r="S128" s="274"/>
      <c r="T128" s="269" t="str">
        <f t="shared" si="18"/>
        <v/>
      </c>
      <c r="U128" s="275"/>
      <c r="V128" s="275"/>
      <c r="W128" s="275"/>
      <c r="X128" s="275"/>
      <c r="Y128" s="275"/>
      <c r="Z128" s="276"/>
      <c r="AA128" s="272"/>
      <c r="AB128" s="273"/>
      <c r="AC128" s="273"/>
      <c r="AD128" s="273"/>
      <c r="AE128" s="273"/>
      <c r="AF128" s="273"/>
      <c r="AG128" s="274"/>
      <c r="AH128" s="277"/>
      <c r="AI128" s="278"/>
      <c r="AJ128" s="278"/>
      <c r="AK128" s="278"/>
      <c r="AL128" s="278"/>
      <c r="AM128" s="278"/>
      <c r="AN128" s="279"/>
      <c r="AO128" s="272"/>
      <c r="AP128" s="273"/>
      <c r="AQ128" s="273"/>
      <c r="AR128" s="273"/>
      <c r="AS128" s="273"/>
      <c r="AT128" s="273"/>
      <c r="AU128" s="274"/>
      <c r="AV128" s="292"/>
      <c r="AW128" s="293"/>
      <c r="AX128" s="126">
        <f t="shared" si="19"/>
        <v>0</v>
      </c>
      <c r="AY128" s="15">
        <f t="shared" si="20"/>
        <v>0</v>
      </c>
      <c r="AZ128" s="15">
        <f t="shared" si="21"/>
        <v>0</v>
      </c>
      <c r="BA128" s="15">
        <f t="shared" si="22"/>
        <v>0</v>
      </c>
      <c r="BB128" s="8" t="str">
        <f t="shared" si="25"/>
        <v/>
      </c>
      <c r="BC128" s="30" t="str">
        <f t="shared" si="23"/>
        <v/>
      </c>
      <c r="BD128" s="8" t="str">
        <f t="shared" si="24"/>
        <v/>
      </c>
      <c r="BE128" s="8">
        <f t="shared" si="16"/>
        <v>0</v>
      </c>
      <c r="BF128" s="30" t="str">
        <f t="shared" si="17"/>
        <v>Bitte Wildart eintragen</v>
      </c>
    </row>
    <row r="129" spans="1:58" s="8" customFormat="1" ht="15" customHeight="1">
      <c r="A129" s="263">
        <v>115</v>
      </c>
      <c r="B129" s="264"/>
      <c r="C129" s="271"/>
      <c r="D129" s="233"/>
      <c r="E129" s="234"/>
      <c r="F129" s="235"/>
      <c r="G129" s="182"/>
      <c r="H129" s="183"/>
      <c r="I129" s="183"/>
      <c r="J129" s="183"/>
      <c r="K129" s="183"/>
      <c r="L129" s="184"/>
      <c r="M129" s="266"/>
      <c r="N129" s="267"/>
      <c r="O129" s="267"/>
      <c r="P129" s="267"/>
      <c r="Q129" s="267"/>
      <c r="R129" s="267"/>
      <c r="S129" s="268"/>
      <c r="T129" s="269" t="str">
        <f t="shared" si="18"/>
        <v/>
      </c>
      <c r="U129" s="270"/>
      <c r="V129" s="270"/>
      <c r="W129" s="270"/>
      <c r="X129" s="270"/>
      <c r="Y129" s="270"/>
      <c r="Z129" s="271"/>
      <c r="AA129" s="266"/>
      <c r="AB129" s="267"/>
      <c r="AC129" s="267"/>
      <c r="AD129" s="267"/>
      <c r="AE129" s="267"/>
      <c r="AF129" s="267"/>
      <c r="AG129" s="268"/>
      <c r="AH129" s="263"/>
      <c r="AI129" s="270"/>
      <c r="AJ129" s="270"/>
      <c r="AK129" s="270"/>
      <c r="AL129" s="270"/>
      <c r="AM129" s="270"/>
      <c r="AN129" s="271"/>
      <c r="AO129" s="266"/>
      <c r="AP129" s="267"/>
      <c r="AQ129" s="267"/>
      <c r="AR129" s="267"/>
      <c r="AS129" s="267"/>
      <c r="AT129" s="267"/>
      <c r="AU129" s="268"/>
      <c r="AV129" s="294"/>
      <c r="AW129" s="295"/>
      <c r="AX129" s="126">
        <f t="shared" si="19"/>
        <v>0</v>
      </c>
      <c r="AY129" s="15">
        <f t="shared" si="20"/>
        <v>0</v>
      </c>
      <c r="AZ129" s="15">
        <f t="shared" si="21"/>
        <v>0</v>
      </c>
      <c r="BA129" s="15">
        <f t="shared" si="22"/>
        <v>0</v>
      </c>
      <c r="BB129" s="8" t="str">
        <f t="shared" si="25"/>
        <v/>
      </c>
      <c r="BC129" s="30" t="str">
        <f t="shared" si="23"/>
        <v/>
      </c>
      <c r="BD129" s="8" t="str">
        <f t="shared" si="24"/>
        <v/>
      </c>
      <c r="BE129" s="8">
        <f t="shared" si="16"/>
        <v>0</v>
      </c>
      <c r="BF129" s="30" t="str">
        <f t="shared" si="17"/>
        <v>Bitte Wildart eintragen</v>
      </c>
    </row>
    <row r="130" spans="1:58" ht="15" customHeight="1">
      <c r="A130" s="263">
        <v>116</v>
      </c>
      <c r="B130" s="278"/>
      <c r="C130" s="279"/>
      <c r="D130" s="236"/>
      <c r="E130" s="234"/>
      <c r="F130" s="235"/>
      <c r="G130" s="182"/>
      <c r="H130" s="185"/>
      <c r="I130" s="185"/>
      <c r="J130" s="185"/>
      <c r="K130" s="185"/>
      <c r="L130" s="186"/>
      <c r="M130" s="272"/>
      <c r="N130" s="273"/>
      <c r="O130" s="273"/>
      <c r="P130" s="273"/>
      <c r="Q130" s="273"/>
      <c r="R130" s="273"/>
      <c r="S130" s="274"/>
      <c r="T130" s="269" t="str">
        <f t="shared" si="18"/>
        <v/>
      </c>
      <c r="U130" s="275"/>
      <c r="V130" s="275"/>
      <c r="W130" s="275"/>
      <c r="X130" s="275"/>
      <c r="Y130" s="275"/>
      <c r="Z130" s="276"/>
      <c r="AA130" s="272"/>
      <c r="AB130" s="273"/>
      <c r="AC130" s="273"/>
      <c r="AD130" s="273"/>
      <c r="AE130" s="273"/>
      <c r="AF130" s="273"/>
      <c r="AG130" s="274"/>
      <c r="AH130" s="277"/>
      <c r="AI130" s="278"/>
      <c r="AJ130" s="278"/>
      <c r="AK130" s="278"/>
      <c r="AL130" s="278"/>
      <c r="AM130" s="278"/>
      <c r="AN130" s="279"/>
      <c r="AO130" s="272"/>
      <c r="AP130" s="273"/>
      <c r="AQ130" s="273"/>
      <c r="AR130" s="273"/>
      <c r="AS130" s="273"/>
      <c r="AT130" s="273"/>
      <c r="AU130" s="274"/>
      <c r="AV130" s="292"/>
      <c r="AW130" s="293"/>
      <c r="AX130" s="126">
        <f t="shared" si="19"/>
        <v>0</v>
      </c>
      <c r="AY130" s="15">
        <f t="shared" si="20"/>
        <v>0</v>
      </c>
      <c r="AZ130" s="15">
        <f t="shared" si="21"/>
        <v>0</v>
      </c>
      <c r="BA130" s="15">
        <f t="shared" si="22"/>
        <v>0</v>
      </c>
      <c r="BB130" s="8" t="str">
        <f t="shared" si="25"/>
        <v/>
      </c>
      <c r="BC130" s="30" t="str">
        <f t="shared" si="23"/>
        <v/>
      </c>
      <c r="BD130" s="8" t="str">
        <f t="shared" si="24"/>
        <v/>
      </c>
      <c r="BE130" s="8">
        <f t="shared" si="16"/>
        <v>0</v>
      </c>
      <c r="BF130" s="30" t="str">
        <f t="shared" si="17"/>
        <v>Bitte Wildart eintragen</v>
      </c>
    </row>
    <row r="131" spans="1:58" ht="15" customHeight="1">
      <c r="A131" s="263">
        <v>117</v>
      </c>
      <c r="B131" s="278"/>
      <c r="C131" s="279"/>
      <c r="D131" s="236"/>
      <c r="E131" s="234"/>
      <c r="F131" s="235"/>
      <c r="G131" s="182"/>
      <c r="H131" s="185"/>
      <c r="I131" s="185"/>
      <c r="J131" s="185"/>
      <c r="K131" s="185"/>
      <c r="L131" s="186"/>
      <c r="M131" s="272"/>
      <c r="N131" s="273"/>
      <c r="O131" s="273"/>
      <c r="P131" s="273"/>
      <c r="Q131" s="273"/>
      <c r="R131" s="273"/>
      <c r="S131" s="274"/>
      <c r="T131" s="269" t="str">
        <f t="shared" si="18"/>
        <v/>
      </c>
      <c r="U131" s="275"/>
      <c r="V131" s="275"/>
      <c r="W131" s="275"/>
      <c r="X131" s="275"/>
      <c r="Y131" s="275"/>
      <c r="Z131" s="276"/>
      <c r="AA131" s="272"/>
      <c r="AB131" s="273"/>
      <c r="AC131" s="273"/>
      <c r="AD131" s="273"/>
      <c r="AE131" s="273"/>
      <c r="AF131" s="273"/>
      <c r="AG131" s="274"/>
      <c r="AH131" s="277"/>
      <c r="AI131" s="278"/>
      <c r="AJ131" s="278"/>
      <c r="AK131" s="278"/>
      <c r="AL131" s="278"/>
      <c r="AM131" s="278"/>
      <c r="AN131" s="279"/>
      <c r="AO131" s="272"/>
      <c r="AP131" s="273"/>
      <c r="AQ131" s="273"/>
      <c r="AR131" s="273"/>
      <c r="AS131" s="273"/>
      <c r="AT131" s="273"/>
      <c r="AU131" s="274"/>
      <c r="AV131" s="292"/>
      <c r="AW131" s="293"/>
      <c r="AX131" s="126">
        <f t="shared" si="19"/>
        <v>0</v>
      </c>
      <c r="AY131" s="15">
        <f t="shared" si="20"/>
        <v>0</v>
      </c>
      <c r="AZ131" s="15">
        <f t="shared" si="21"/>
        <v>0</v>
      </c>
      <c r="BA131" s="15">
        <f t="shared" si="22"/>
        <v>0</v>
      </c>
      <c r="BB131" s="8" t="str">
        <f t="shared" si="25"/>
        <v/>
      </c>
      <c r="BC131" s="30" t="str">
        <f t="shared" si="23"/>
        <v/>
      </c>
      <c r="BD131" s="8" t="str">
        <f t="shared" si="24"/>
        <v/>
      </c>
      <c r="BE131" s="8">
        <f t="shared" si="16"/>
        <v>0</v>
      </c>
      <c r="BF131" s="30" t="str">
        <f t="shared" si="17"/>
        <v>Bitte Wildart eintragen</v>
      </c>
    </row>
    <row r="132" spans="1:58" s="8" customFormat="1" ht="15" customHeight="1">
      <c r="A132" s="263">
        <v>118</v>
      </c>
      <c r="B132" s="264"/>
      <c r="C132" s="271"/>
      <c r="D132" s="233"/>
      <c r="E132" s="234"/>
      <c r="F132" s="235"/>
      <c r="G132" s="182"/>
      <c r="H132" s="183"/>
      <c r="I132" s="183"/>
      <c r="J132" s="183"/>
      <c r="K132" s="183"/>
      <c r="L132" s="184"/>
      <c r="M132" s="266"/>
      <c r="N132" s="267"/>
      <c r="O132" s="267"/>
      <c r="P132" s="267"/>
      <c r="Q132" s="267"/>
      <c r="R132" s="267"/>
      <c r="S132" s="268"/>
      <c r="T132" s="269" t="str">
        <f t="shared" si="18"/>
        <v/>
      </c>
      <c r="U132" s="270"/>
      <c r="V132" s="270"/>
      <c r="W132" s="270"/>
      <c r="X132" s="270"/>
      <c r="Y132" s="270"/>
      <c r="Z132" s="271"/>
      <c r="AA132" s="266"/>
      <c r="AB132" s="267"/>
      <c r="AC132" s="267"/>
      <c r="AD132" s="267"/>
      <c r="AE132" s="267"/>
      <c r="AF132" s="267"/>
      <c r="AG132" s="268"/>
      <c r="AH132" s="263"/>
      <c r="AI132" s="270"/>
      <c r="AJ132" s="270"/>
      <c r="AK132" s="270"/>
      <c r="AL132" s="270"/>
      <c r="AM132" s="270"/>
      <c r="AN132" s="271"/>
      <c r="AO132" s="266"/>
      <c r="AP132" s="267"/>
      <c r="AQ132" s="267"/>
      <c r="AR132" s="267"/>
      <c r="AS132" s="267"/>
      <c r="AT132" s="267"/>
      <c r="AU132" s="268"/>
      <c r="AV132" s="294"/>
      <c r="AW132" s="295"/>
      <c r="AX132" s="126">
        <f t="shared" si="19"/>
        <v>0</v>
      </c>
      <c r="AY132" s="15">
        <f t="shared" si="20"/>
        <v>0</v>
      </c>
      <c r="AZ132" s="15">
        <f t="shared" si="21"/>
        <v>0</v>
      </c>
      <c r="BA132" s="15">
        <f t="shared" si="22"/>
        <v>0</v>
      </c>
      <c r="BB132" s="8" t="str">
        <f t="shared" si="25"/>
        <v/>
      </c>
      <c r="BC132" s="30" t="str">
        <f t="shared" si="23"/>
        <v/>
      </c>
      <c r="BD132" s="8" t="str">
        <f t="shared" si="24"/>
        <v/>
      </c>
      <c r="BE132" s="8">
        <f t="shared" si="16"/>
        <v>0</v>
      </c>
      <c r="BF132" s="30" t="str">
        <f t="shared" si="17"/>
        <v>Bitte Wildart eintragen</v>
      </c>
    </row>
    <row r="133" spans="1:58" ht="15" customHeight="1">
      <c r="A133" s="263">
        <v>119</v>
      </c>
      <c r="B133" s="278"/>
      <c r="C133" s="279"/>
      <c r="D133" s="236"/>
      <c r="E133" s="234"/>
      <c r="F133" s="235"/>
      <c r="G133" s="182"/>
      <c r="H133" s="185"/>
      <c r="I133" s="185"/>
      <c r="J133" s="185"/>
      <c r="K133" s="185"/>
      <c r="L133" s="186"/>
      <c r="M133" s="272"/>
      <c r="N133" s="273"/>
      <c r="O133" s="273"/>
      <c r="P133" s="273"/>
      <c r="Q133" s="273"/>
      <c r="R133" s="273"/>
      <c r="S133" s="274"/>
      <c r="T133" s="269" t="str">
        <f t="shared" si="18"/>
        <v/>
      </c>
      <c r="U133" s="275"/>
      <c r="V133" s="275"/>
      <c r="W133" s="275"/>
      <c r="X133" s="275"/>
      <c r="Y133" s="275"/>
      <c r="Z133" s="276"/>
      <c r="AA133" s="272"/>
      <c r="AB133" s="273"/>
      <c r="AC133" s="273"/>
      <c r="AD133" s="273"/>
      <c r="AE133" s="273"/>
      <c r="AF133" s="273"/>
      <c r="AG133" s="274"/>
      <c r="AH133" s="277"/>
      <c r="AI133" s="278"/>
      <c r="AJ133" s="278"/>
      <c r="AK133" s="278"/>
      <c r="AL133" s="278"/>
      <c r="AM133" s="278"/>
      <c r="AN133" s="279"/>
      <c r="AO133" s="272"/>
      <c r="AP133" s="273"/>
      <c r="AQ133" s="273"/>
      <c r="AR133" s="273"/>
      <c r="AS133" s="273"/>
      <c r="AT133" s="273"/>
      <c r="AU133" s="274"/>
      <c r="AV133" s="292"/>
      <c r="AW133" s="293"/>
      <c r="AX133" s="126">
        <f t="shared" si="19"/>
        <v>0</v>
      </c>
      <c r="AY133" s="15">
        <f t="shared" si="20"/>
        <v>0</v>
      </c>
      <c r="AZ133" s="15">
        <f t="shared" si="21"/>
        <v>0</v>
      </c>
      <c r="BA133" s="15">
        <f t="shared" si="22"/>
        <v>0</v>
      </c>
      <c r="BB133" s="8" t="str">
        <f t="shared" si="25"/>
        <v/>
      </c>
      <c r="BC133" s="30" t="str">
        <f t="shared" si="23"/>
        <v/>
      </c>
      <c r="BD133" s="8" t="str">
        <f t="shared" si="24"/>
        <v/>
      </c>
      <c r="BE133" s="8">
        <f t="shared" si="16"/>
        <v>0</v>
      </c>
      <c r="BF133" s="30" t="str">
        <f t="shared" si="17"/>
        <v>Bitte Wildart eintragen</v>
      </c>
    </row>
    <row r="134" spans="1:58" ht="15" customHeight="1">
      <c r="A134" s="263">
        <v>120</v>
      </c>
      <c r="B134" s="278"/>
      <c r="C134" s="279"/>
      <c r="D134" s="236"/>
      <c r="E134" s="234"/>
      <c r="F134" s="235"/>
      <c r="G134" s="182"/>
      <c r="H134" s="185"/>
      <c r="I134" s="185"/>
      <c r="J134" s="185"/>
      <c r="K134" s="185"/>
      <c r="L134" s="186"/>
      <c r="M134" s="272"/>
      <c r="N134" s="273"/>
      <c r="O134" s="273"/>
      <c r="P134" s="273"/>
      <c r="Q134" s="273"/>
      <c r="R134" s="273"/>
      <c r="S134" s="274"/>
      <c r="T134" s="269" t="str">
        <f t="shared" si="18"/>
        <v/>
      </c>
      <c r="U134" s="275"/>
      <c r="V134" s="275"/>
      <c r="W134" s="275"/>
      <c r="X134" s="275"/>
      <c r="Y134" s="275"/>
      <c r="Z134" s="276"/>
      <c r="AA134" s="272"/>
      <c r="AB134" s="273"/>
      <c r="AC134" s="273"/>
      <c r="AD134" s="273"/>
      <c r="AE134" s="273"/>
      <c r="AF134" s="273"/>
      <c r="AG134" s="274"/>
      <c r="AH134" s="277"/>
      <c r="AI134" s="278"/>
      <c r="AJ134" s="278"/>
      <c r="AK134" s="278"/>
      <c r="AL134" s="278"/>
      <c r="AM134" s="278"/>
      <c r="AN134" s="279"/>
      <c r="AO134" s="272"/>
      <c r="AP134" s="273"/>
      <c r="AQ134" s="273"/>
      <c r="AR134" s="273"/>
      <c r="AS134" s="273"/>
      <c r="AT134" s="273"/>
      <c r="AU134" s="274"/>
      <c r="AV134" s="292"/>
      <c r="AW134" s="293"/>
      <c r="AX134" s="126">
        <f t="shared" si="19"/>
        <v>0</v>
      </c>
      <c r="AY134" s="15">
        <f t="shared" si="20"/>
        <v>0</v>
      </c>
      <c r="AZ134" s="15">
        <f t="shared" si="21"/>
        <v>0</v>
      </c>
      <c r="BA134" s="15">
        <f t="shared" si="22"/>
        <v>0</v>
      </c>
      <c r="BB134" s="8" t="str">
        <f t="shared" si="25"/>
        <v/>
      </c>
      <c r="BC134" s="30" t="str">
        <f t="shared" si="23"/>
        <v/>
      </c>
      <c r="BD134" s="8" t="str">
        <f t="shared" si="24"/>
        <v/>
      </c>
      <c r="BE134" s="8">
        <f t="shared" si="16"/>
        <v>0</v>
      </c>
      <c r="BF134" s="30" t="str">
        <f t="shared" si="17"/>
        <v>Bitte Wildart eintragen</v>
      </c>
    </row>
    <row r="135" spans="1:58" s="8" customFormat="1" ht="15" customHeight="1">
      <c r="A135" s="263">
        <v>121</v>
      </c>
      <c r="B135" s="264"/>
      <c r="C135" s="271"/>
      <c r="D135" s="233"/>
      <c r="E135" s="234"/>
      <c r="F135" s="235"/>
      <c r="G135" s="182"/>
      <c r="H135" s="183"/>
      <c r="I135" s="183"/>
      <c r="J135" s="183"/>
      <c r="K135" s="183"/>
      <c r="L135" s="184"/>
      <c r="M135" s="266"/>
      <c r="N135" s="267"/>
      <c r="O135" s="267"/>
      <c r="P135" s="267"/>
      <c r="Q135" s="267"/>
      <c r="R135" s="267"/>
      <c r="S135" s="268"/>
      <c r="T135" s="269" t="str">
        <f t="shared" si="18"/>
        <v/>
      </c>
      <c r="U135" s="270"/>
      <c r="V135" s="270"/>
      <c r="W135" s="270"/>
      <c r="X135" s="270"/>
      <c r="Y135" s="270"/>
      <c r="Z135" s="271"/>
      <c r="AA135" s="266"/>
      <c r="AB135" s="267"/>
      <c r="AC135" s="267"/>
      <c r="AD135" s="267"/>
      <c r="AE135" s="267"/>
      <c r="AF135" s="267"/>
      <c r="AG135" s="268"/>
      <c r="AH135" s="263"/>
      <c r="AI135" s="270"/>
      <c r="AJ135" s="270"/>
      <c r="AK135" s="270"/>
      <c r="AL135" s="270"/>
      <c r="AM135" s="270"/>
      <c r="AN135" s="271"/>
      <c r="AO135" s="266"/>
      <c r="AP135" s="267"/>
      <c r="AQ135" s="267"/>
      <c r="AR135" s="267"/>
      <c r="AS135" s="267"/>
      <c r="AT135" s="267"/>
      <c r="AU135" s="268"/>
      <c r="AV135" s="294"/>
      <c r="AW135" s="295"/>
      <c r="AX135" s="126">
        <f t="shared" si="19"/>
        <v>0</v>
      </c>
      <c r="AY135" s="15">
        <f t="shared" si="20"/>
        <v>0</v>
      </c>
      <c r="AZ135" s="15">
        <f t="shared" si="21"/>
        <v>0</v>
      </c>
      <c r="BA135" s="15">
        <f t="shared" si="22"/>
        <v>0</v>
      </c>
      <c r="BB135" s="8" t="str">
        <f t="shared" si="25"/>
        <v/>
      </c>
      <c r="BC135" s="30" t="str">
        <f t="shared" si="23"/>
        <v/>
      </c>
      <c r="BD135" s="8" t="str">
        <f t="shared" si="24"/>
        <v/>
      </c>
      <c r="BE135" s="8">
        <f t="shared" si="16"/>
        <v>0</v>
      </c>
      <c r="BF135" s="30" t="str">
        <f t="shared" si="17"/>
        <v>Bitte Wildart eintragen</v>
      </c>
    </row>
    <row r="136" spans="1:58" ht="15" customHeight="1">
      <c r="A136" s="263">
        <v>122</v>
      </c>
      <c r="B136" s="278"/>
      <c r="C136" s="279"/>
      <c r="D136" s="236"/>
      <c r="E136" s="234"/>
      <c r="F136" s="235"/>
      <c r="G136" s="182"/>
      <c r="H136" s="185"/>
      <c r="I136" s="185"/>
      <c r="J136" s="185"/>
      <c r="K136" s="185"/>
      <c r="L136" s="186"/>
      <c r="M136" s="272"/>
      <c r="N136" s="273"/>
      <c r="O136" s="273"/>
      <c r="P136" s="273"/>
      <c r="Q136" s="273"/>
      <c r="R136" s="273"/>
      <c r="S136" s="274"/>
      <c r="T136" s="269" t="str">
        <f t="shared" si="18"/>
        <v/>
      </c>
      <c r="U136" s="275"/>
      <c r="V136" s="275"/>
      <c r="W136" s="275"/>
      <c r="X136" s="275"/>
      <c r="Y136" s="275"/>
      <c r="Z136" s="276"/>
      <c r="AA136" s="272"/>
      <c r="AB136" s="273"/>
      <c r="AC136" s="273"/>
      <c r="AD136" s="273"/>
      <c r="AE136" s="273"/>
      <c r="AF136" s="273"/>
      <c r="AG136" s="274"/>
      <c r="AH136" s="277"/>
      <c r="AI136" s="278"/>
      <c r="AJ136" s="278"/>
      <c r="AK136" s="278"/>
      <c r="AL136" s="278"/>
      <c r="AM136" s="278"/>
      <c r="AN136" s="279"/>
      <c r="AO136" s="272"/>
      <c r="AP136" s="273"/>
      <c r="AQ136" s="273"/>
      <c r="AR136" s="273"/>
      <c r="AS136" s="273"/>
      <c r="AT136" s="273"/>
      <c r="AU136" s="274"/>
      <c r="AV136" s="292"/>
      <c r="AW136" s="293"/>
      <c r="AX136" s="126">
        <f t="shared" si="19"/>
        <v>0</v>
      </c>
      <c r="AY136" s="15">
        <f t="shared" si="20"/>
        <v>0</v>
      </c>
      <c r="AZ136" s="15">
        <f t="shared" si="21"/>
        <v>0</v>
      </c>
      <c r="BA136" s="15">
        <f t="shared" si="22"/>
        <v>0</v>
      </c>
      <c r="BB136" s="8" t="str">
        <f t="shared" si="25"/>
        <v/>
      </c>
      <c r="BC136" s="30" t="str">
        <f t="shared" si="23"/>
        <v/>
      </c>
      <c r="BD136" s="8" t="str">
        <f t="shared" si="24"/>
        <v/>
      </c>
      <c r="BE136" s="8">
        <f t="shared" si="16"/>
        <v>0</v>
      </c>
      <c r="BF136" s="30" t="str">
        <f t="shared" si="17"/>
        <v>Bitte Wildart eintragen</v>
      </c>
    </row>
    <row r="137" spans="1:58" ht="15" customHeight="1">
      <c r="A137" s="263">
        <v>123</v>
      </c>
      <c r="B137" s="278"/>
      <c r="C137" s="279"/>
      <c r="D137" s="236"/>
      <c r="E137" s="234"/>
      <c r="F137" s="235"/>
      <c r="G137" s="182"/>
      <c r="H137" s="185"/>
      <c r="I137" s="185"/>
      <c r="J137" s="185"/>
      <c r="K137" s="185"/>
      <c r="L137" s="186"/>
      <c r="M137" s="272"/>
      <c r="N137" s="273"/>
      <c r="O137" s="273"/>
      <c r="P137" s="273"/>
      <c r="Q137" s="273"/>
      <c r="R137" s="273"/>
      <c r="S137" s="274"/>
      <c r="T137" s="269" t="str">
        <f t="shared" si="18"/>
        <v/>
      </c>
      <c r="U137" s="275"/>
      <c r="V137" s="275"/>
      <c r="W137" s="275"/>
      <c r="X137" s="275"/>
      <c r="Y137" s="275"/>
      <c r="Z137" s="276"/>
      <c r="AA137" s="272"/>
      <c r="AB137" s="273"/>
      <c r="AC137" s="273"/>
      <c r="AD137" s="273"/>
      <c r="AE137" s="273"/>
      <c r="AF137" s="273"/>
      <c r="AG137" s="274"/>
      <c r="AH137" s="277"/>
      <c r="AI137" s="278"/>
      <c r="AJ137" s="278"/>
      <c r="AK137" s="278"/>
      <c r="AL137" s="278"/>
      <c r="AM137" s="278"/>
      <c r="AN137" s="279"/>
      <c r="AO137" s="272"/>
      <c r="AP137" s="273"/>
      <c r="AQ137" s="273"/>
      <c r="AR137" s="273"/>
      <c r="AS137" s="273"/>
      <c r="AT137" s="273"/>
      <c r="AU137" s="274"/>
      <c r="AV137" s="292"/>
      <c r="AW137" s="293"/>
      <c r="AX137" s="126">
        <f t="shared" si="19"/>
        <v>0</v>
      </c>
      <c r="AY137" s="15">
        <f t="shared" si="20"/>
        <v>0</v>
      </c>
      <c r="AZ137" s="15">
        <f t="shared" si="21"/>
        <v>0</v>
      </c>
      <c r="BA137" s="15">
        <f t="shared" si="22"/>
        <v>0</v>
      </c>
      <c r="BB137" s="8" t="str">
        <f t="shared" si="25"/>
        <v/>
      </c>
      <c r="BC137" s="30" t="str">
        <f t="shared" si="23"/>
        <v/>
      </c>
      <c r="BD137" s="8" t="str">
        <f t="shared" si="24"/>
        <v/>
      </c>
      <c r="BE137" s="8">
        <f t="shared" si="16"/>
        <v>0</v>
      </c>
      <c r="BF137" s="30" t="str">
        <f t="shared" si="17"/>
        <v>Bitte Wildart eintragen</v>
      </c>
    </row>
    <row r="138" spans="1:58" s="8" customFormat="1" ht="15" customHeight="1">
      <c r="A138" s="263">
        <v>124</v>
      </c>
      <c r="B138" s="264"/>
      <c r="C138" s="271"/>
      <c r="D138" s="233"/>
      <c r="E138" s="234"/>
      <c r="F138" s="235"/>
      <c r="G138" s="182"/>
      <c r="H138" s="183"/>
      <c r="I138" s="183"/>
      <c r="J138" s="183"/>
      <c r="K138" s="183"/>
      <c r="L138" s="184"/>
      <c r="M138" s="266"/>
      <c r="N138" s="267"/>
      <c r="O138" s="267"/>
      <c r="P138" s="267"/>
      <c r="Q138" s="267"/>
      <c r="R138" s="267"/>
      <c r="S138" s="268"/>
      <c r="T138" s="269" t="str">
        <f t="shared" si="18"/>
        <v/>
      </c>
      <c r="U138" s="270"/>
      <c r="V138" s="270"/>
      <c r="W138" s="270"/>
      <c r="X138" s="270"/>
      <c r="Y138" s="270"/>
      <c r="Z138" s="271"/>
      <c r="AA138" s="266"/>
      <c r="AB138" s="267"/>
      <c r="AC138" s="267"/>
      <c r="AD138" s="267"/>
      <c r="AE138" s="267"/>
      <c r="AF138" s="267"/>
      <c r="AG138" s="268"/>
      <c r="AH138" s="263"/>
      <c r="AI138" s="270"/>
      <c r="AJ138" s="270"/>
      <c r="AK138" s="270"/>
      <c r="AL138" s="270"/>
      <c r="AM138" s="270"/>
      <c r="AN138" s="271"/>
      <c r="AO138" s="266"/>
      <c r="AP138" s="267"/>
      <c r="AQ138" s="267"/>
      <c r="AR138" s="267"/>
      <c r="AS138" s="267"/>
      <c r="AT138" s="267"/>
      <c r="AU138" s="268"/>
      <c r="AV138" s="294"/>
      <c r="AW138" s="295"/>
      <c r="AX138" s="126">
        <f t="shared" si="19"/>
        <v>0</v>
      </c>
      <c r="AY138" s="15">
        <f t="shared" si="20"/>
        <v>0</v>
      </c>
      <c r="AZ138" s="15">
        <f t="shared" si="21"/>
        <v>0</v>
      </c>
      <c r="BA138" s="15">
        <f t="shared" si="22"/>
        <v>0</v>
      </c>
      <c r="BB138" s="8" t="str">
        <f t="shared" si="25"/>
        <v/>
      </c>
      <c r="BC138" s="30" t="str">
        <f t="shared" si="23"/>
        <v/>
      </c>
      <c r="BD138" s="8" t="str">
        <f t="shared" si="24"/>
        <v/>
      </c>
      <c r="BE138" s="8">
        <f t="shared" si="16"/>
        <v>0</v>
      </c>
      <c r="BF138" s="30" t="str">
        <f t="shared" si="17"/>
        <v>Bitte Wildart eintragen</v>
      </c>
    </row>
    <row r="139" spans="1:58" ht="15" customHeight="1">
      <c r="A139" s="263">
        <v>125</v>
      </c>
      <c r="B139" s="278"/>
      <c r="C139" s="279"/>
      <c r="D139" s="236"/>
      <c r="E139" s="234"/>
      <c r="F139" s="235"/>
      <c r="G139" s="182"/>
      <c r="H139" s="185"/>
      <c r="I139" s="185"/>
      <c r="J139" s="185"/>
      <c r="K139" s="185"/>
      <c r="L139" s="186"/>
      <c r="M139" s="272"/>
      <c r="N139" s="273"/>
      <c r="O139" s="273"/>
      <c r="P139" s="273"/>
      <c r="Q139" s="273"/>
      <c r="R139" s="273"/>
      <c r="S139" s="274"/>
      <c r="T139" s="269" t="str">
        <f t="shared" si="18"/>
        <v/>
      </c>
      <c r="U139" s="275"/>
      <c r="V139" s="275"/>
      <c r="W139" s="275"/>
      <c r="X139" s="275"/>
      <c r="Y139" s="275"/>
      <c r="Z139" s="276"/>
      <c r="AA139" s="272"/>
      <c r="AB139" s="273"/>
      <c r="AC139" s="273"/>
      <c r="AD139" s="273"/>
      <c r="AE139" s="273"/>
      <c r="AF139" s="273"/>
      <c r="AG139" s="274"/>
      <c r="AH139" s="277"/>
      <c r="AI139" s="278"/>
      <c r="AJ139" s="278"/>
      <c r="AK139" s="278"/>
      <c r="AL139" s="278"/>
      <c r="AM139" s="278"/>
      <c r="AN139" s="279"/>
      <c r="AO139" s="272"/>
      <c r="AP139" s="273"/>
      <c r="AQ139" s="273"/>
      <c r="AR139" s="273"/>
      <c r="AS139" s="273"/>
      <c r="AT139" s="273"/>
      <c r="AU139" s="274"/>
      <c r="AV139" s="292"/>
      <c r="AW139" s="293"/>
      <c r="AX139" s="126">
        <f t="shared" si="19"/>
        <v>0</v>
      </c>
      <c r="AY139" s="15">
        <f t="shared" si="20"/>
        <v>0</v>
      </c>
      <c r="AZ139" s="15">
        <f t="shared" si="21"/>
        <v>0</v>
      </c>
      <c r="BA139" s="15">
        <f t="shared" si="22"/>
        <v>0</v>
      </c>
      <c r="BB139" s="8" t="str">
        <f t="shared" si="25"/>
        <v/>
      </c>
      <c r="BC139" s="30" t="str">
        <f t="shared" si="23"/>
        <v/>
      </c>
      <c r="BD139" s="8" t="str">
        <f t="shared" si="24"/>
        <v/>
      </c>
      <c r="BE139" s="8">
        <f t="shared" si="16"/>
        <v>0</v>
      </c>
      <c r="BF139" s="30" t="str">
        <f t="shared" si="17"/>
        <v>Bitte Wildart eintragen</v>
      </c>
    </row>
    <row r="140" spans="1:58" s="8" customFormat="1" ht="15" customHeight="1">
      <c r="A140" s="263">
        <v>126</v>
      </c>
      <c r="B140" s="264"/>
      <c r="C140" s="271"/>
      <c r="D140" s="233"/>
      <c r="E140" s="234"/>
      <c r="F140" s="235"/>
      <c r="G140" s="182"/>
      <c r="H140" s="183"/>
      <c r="I140" s="183"/>
      <c r="J140" s="183"/>
      <c r="K140" s="183"/>
      <c r="L140" s="184"/>
      <c r="M140" s="266"/>
      <c r="N140" s="267"/>
      <c r="O140" s="267"/>
      <c r="P140" s="267"/>
      <c r="Q140" s="267"/>
      <c r="R140" s="267"/>
      <c r="S140" s="268"/>
      <c r="T140" s="269" t="str">
        <f t="shared" si="18"/>
        <v/>
      </c>
      <c r="U140" s="270"/>
      <c r="V140" s="270"/>
      <c r="W140" s="270"/>
      <c r="X140" s="270"/>
      <c r="Y140" s="270"/>
      <c r="Z140" s="271"/>
      <c r="AA140" s="266"/>
      <c r="AB140" s="267"/>
      <c r="AC140" s="267"/>
      <c r="AD140" s="267"/>
      <c r="AE140" s="267"/>
      <c r="AF140" s="267"/>
      <c r="AG140" s="268"/>
      <c r="AH140" s="263"/>
      <c r="AI140" s="270"/>
      <c r="AJ140" s="270"/>
      <c r="AK140" s="270"/>
      <c r="AL140" s="270"/>
      <c r="AM140" s="270"/>
      <c r="AN140" s="271"/>
      <c r="AO140" s="266"/>
      <c r="AP140" s="267"/>
      <c r="AQ140" s="267"/>
      <c r="AR140" s="267"/>
      <c r="AS140" s="267"/>
      <c r="AT140" s="267"/>
      <c r="AU140" s="268"/>
      <c r="AV140" s="294"/>
      <c r="AW140" s="295"/>
      <c r="AX140" s="126">
        <f t="shared" si="19"/>
        <v>0</v>
      </c>
      <c r="AY140" s="15">
        <f t="shared" si="20"/>
        <v>0</v>
      </c>
      <c r="AZ140" s="15">
        <f t="shared" si="21"/>
        <v>0</v>
      </c>
      <c r="BA140" s="15">
        <f t="shared" si="22"/>
        <v>0</v>
      </c>
      <c r="BB140" s="8" t="str">
        <f t="shared" si="25"/>
        <v/>
      </c>
      <c r="BC140" s="30" t="str">
        <f t="shared" si="23"/>
        <v/>
      </c>
      <c r="BD140" s="8" t="str">
        <f t="shared" si="24"/>
        <v/>
      </c>
      <c r="BE140" s="8">
        <f t="shared" si="16"/>
        <v>0</v>
      </c>
      <c r="BF140" s="30" t="str">
        <f t="shared" si="17"/>
        <v>Bitte Wildart eintragen</v>
      </c>
    </row>
    <row r="141" spans="1:58" ht="15" customHeight="1">
      <c r="A141" s="263">
        <v>127</v>
      </c>
      <c r="B141" s="278"/>
      <c r="C141" s="279"/>
      <c r="D141" s="236"/>
      <c r="E141" s="234"/>
      <c r="F141" s="235"/>
      <c r="G141" s="182"/>
      <c r="H141" s="185"/>
      <c r="I141" s="185"/>
      <c r="J141" s="185"/>
      <c r="K141" s="185"/>
      <c r="L141" s="186"/>
      <c r="M141" s="272"/>
      <c r="N141" s="273"/>
      <c r="O141" s="273"/>
      <c r="P141" s="273"/>
      <c r="Q141" s="273"/>
      <c r="R141" s="273"/>
      <c r="S141" s="274"/>
      <c r="T141" s="269" t="str">
        <f t="shared" si="18"/>
        <v/>
      </c>
      <c r="U141" s="275"/>
      <c r="V141" s="275"/>
      <c r="W141" s="275"/>
      <c r="X141" s="275"/>
      <c r="Y141" s="275"/>
      <c r="Z141" s="276"/>
      <c r="AA141" s="272"/>
      <c r="AB141" s="273"/>
      <c r="AC141" s="273"/>
      <c r="AD141" s="273"/>
      <c r="AE141" s="273"/>
      <c r="AF141" s="273"/>
      <c r="AG141" s="274"/>
      <c r="AH141" s="277"/>
      <c r="AI141" s="278"/>
      <c r="AJ141" s="278"/>
      <c r="AK141" s="278"/>
      <c r="AL141" s="278"/>
      <c r="AM141" s="278"/>
      <c r="AN141" s="279"/>
      <c r="AO141" s="272"/>
      <c r="AP141" s="273"/>
      <c r="AQ141" s="273"/>
      <c r="AR141" s="273"/>
      <c r="AS141" s="273"/>
      <c r="AT141" s="273"/>
      <c r="AU141" s="274"/>
      <c r="AV141" s="292"/>
      <c r="AW141" s="293"/>
      <c r="AX141" s="126">
        <f t="shared" si="19"/>
        <v>0</v>
      </c>
      <c r="AY141" s="15">
        <f t="shared" si="20"/>
        <v>0</v>
      </c>
      <c r="AZ141" s="15">
        <f t="shared" si="21"/>
        <v>0</v>
      </c>
      <c r="BA141" s="15">
        <f t="shared" si="22"/>
        <v>0</v>
      </c>
      <c r="BB141" s="8" t="str">
        <f t="shared" si="25"/>
        <v/>
      </c>
      <c r="BC141" s="30" t="str">
        <f t="shared" si="23"/>
        <v/>
      </c>
      <c r="BD141" s="8" t="str">
        <f t="shared" si="24"/>
        <v/>
      </c>
      <c r="BE141" s="8">
        <f t="shared" si="16"/>
        <v>0</v>
      </c>
      <c r="BF141" s="30" t="str">
        <f t="shared" si="17"/>
        <v>Bitte Wildart eintragen</v>
      </c>
    </row>
    <row r="142" spans="1:58" ht="15" customHeight="1">
      <c r="A142" s="263">
        <v>128</v>
      </c>
      <c r="B142" s="278"/>
      <c r="C142" s="279"/>
      <c r="D142" s="236"/>
      <c r="E142" s="234"/>
      <c r="F142" s="235"/>
      <c r="G142" s="182"/>
      <c r="H142" s="185"/>
      <c r="I142" s="185"/>
      <c r="J142" s="185"/>
      <c r="K142" s="185"/>
      <c r="L142" s="186"/>
      <c r="M142" s="272"/>
      <c r="N142" s="273"/>
      <c r="O142" s="273"/>
      <c r="P142" s="273"/>
      <c r="Q142" s="273"/>
      <c r="R142" s="273"/>
      <c r="S142" s="274"/>
      <c r="T142" s="269" t="str">
        <f t="shared" si="18"/>
        <v/>
      </c>
      <c r="U142" s="275"/>
      <c r="V142" s="275"/>
      <c r="W142" s="275"/>
      <c r="X142" s="275"/>
      <c r="Y142" s="275"/>
      <c r="Z142" s="276"/>
      <c r="AA142" s="272"/>
      <c r="AB142" s="273"/>
      <c r="AC142" s="273"/>
      <c r="AD142" s="273"/>
      <c r="AE142" s="273"/>
      <c r="AF142" s="273"/>
      <c r="AG142" s="274"/>
      <c r="AH142" s="277"/>
      <c r="AI142" s="278"/>
      <c r="AJ142" s="278"/>
      <c r="AK142" s="278"/>
      <c r="AL142" s="278"/>
      <c r="AM142" s="278"/>
      <c r="AN142" s="279"/>
      <c r="AO142" s="272"/>
      <c r="AP142" s="273"/>
      <c r="AQ142" s="273"/>
      <c r="AR142" s="273"/>
      <c r="AS142" s="273"/>
      <c r="AT142" s="273"/>
      <c r="AU142" s="274"/>
      <c r="AV142" s="292"/>
      <c r="AW142" s="293"/>
      <c r="AX142" s="126">
        <f t="shared" si="19"/>
        <v>0</v>
      </c>
      <c r="AY142" s="15">
        <f t="shared" si="20"/>
        <v>0</v>
      </c>
      <c r="AZ142" s="15">
        <f t="shared" si="21"/>
        <v>0</v>
      </c>
      <c r="BA142" s="15">
        <f t="shared" si="22"/>
        <v>0</v>
      </c>
      <c r="BB142" s="8" t="str">
        <f t="shared" si="25"/>
        <v/>
      </c>
      <c r="BC142" s="30" t="str">
        <f t="shared" si="23"/>
        <v/>
      </c>
      <c r="BD142" s="8" t="str">
        <f t="shared" si="24"/>
        <v/>
      </c>
      <c r="BE142" s="8">
        <f t="shared" si="16"/>
        <v>0</v>
      </c>
      <c r="BF142" s="30" t="str">
        <f t="shared" si="17"/>
        <v>Bitte Wildart eintragen</v>
      </c>
    </row>
    <row r="143" spans="1:58" s="8" customFormat="1" ht="15" customHeight="1">
      <c r="A143" s="263">
        <v>129</v>
      </c>
      <c r="B143" s="264"/>
      <c r="C143" s="271"/>
      <c r="D143" s="233"/>
      <c r="E143" s="234"/>
      <c r="F143" s="235"/>
      <c r="G143" s="182"/>
      <c r="H143" s="183"/>
      <c r="I143" s="183"/>
      <c r="J143" s="183"/>
      <c r="K143" s="183"/>
      <c r="L143" s="184"/>
      <c r="M143" s="266"/>
      <c r="N143" s="267"/>
      <c r="O143" s="267"/>
      <c r="P143" s="267"/>
      <c r="Q143" s="267"/>
      <c r="R143" s="267"/>
      <c r="S143" s="268"/>
      <c r="T143" s="269" t="str">
        <f t="shared" si="18"/>
        <v/>
      </c>
      <c r="U143" s="270"/>
      <c r="V143" s="270"/>
      <c r="W143" s="270"/>
      <c r="X143" s="270"/>
      <c r="Y143" s="270"/>
      <c r="Z143" s="271"/>
      <c r="AA143" s="266"/>
      <c r="AB143" s="267"/>
      <c r="AC143" s="267"/>
      <c r="AD143" s="267"/>
      <c r="AE143" s="267"/>
      <c r="AF143" s="267"/>
      <c r="AG143" s="268"/>
      <c r="AH143" s="263"/>
      <c r="AI143" s="270"/>
      <c r="AJ143" s="270"/>
      <c r="AK143" s="270"/>
      <c r="AL143" s="270"/>
      <c r="AM143" s="270"/>
      <c r="AN143" s="271"/>
      <c r="AO143" s="266"/>
      <c r="AP143" s="267"/>
      <c r="AQ143" s="267"/>
      <c r="AR143" s="267"/>
      <c r="AS143" s="267"/>
      <c r="AT143" s="267"/>
      <c r="AU143" s="268"/>
      <c r="AV143" s="294"/>
      <c r="AW143" s="295"/>
      <c r="AX143" s="126">
        <f t="shared" si="19"/>
        <v>0</v>
      </c>
      <c r="AY143" s="15">
        <f t="shared" si="20"/>
        <v>0</v>
      </c>
      <c r="AZ143" s="15">
        <f t="shared" si="21"/>
        <v>0</v>
      </c>
      <c r="BA143" s="15">
        <f t="shared" si="22"/>
        <v>0</v>
      </c>
      <c r="BB143" s="8" t="str">
        <f t="shared" si="25"/>
        <v/>
      </c>
      <c r="BC143" s="30" t="str">
        <f t="shared" si="23"/>
        <v/>
      </c>
      <c r="BD143" s="8" t="str">
        <f t="shared" si="24"/>
        <v/>
      </c>
      <c r="BE143" s="8">
        <f t="shared" ref="BE143:BE155" si="26">AX143+AY143+AZ143+BA143</f>
        <v>0</v>
      </c>
      <c r="BF143" s="30" t="str">
        <f t="shared" ref="BF143:BF155" si="27">IF(BE143=0,"Bitte Wildart eintragen","")</f>
        <v>Bitte Wildart eintragen</v>
      </c>
    </row>
    <row r="144" spans="1:58" ht="15" customHeight="1">
      <c r="A144" s="263">
        <v>130</v>
      </c>
      <c r="B144" s="278"/>
      <c r="C144" s="279"/>
      <c r="D144" s="236"/>
      <c r="E144" s="234"/>
      <c r="F144" s="235"/>
      <c r="G144" s="182"/>
      <c r="H144" s="185"/>
      <c r="I144" s="185"/>
      <c r="J144" s="185"/>
      <c r="K144" s="185"/>
      <c r="L144" s="186"/>
      <c r="M144" s="272"/>
      <c r="N144" s="273"/>
      <c r="O144" s="273"/>
      <c r="P144" s="273"/>
      <c r="Q144" s="273"/>
      <c r="R144" s="273"/>
      <c r="S144" s="274"/>
      <c r="T144" s="269" t="str">
        <f t="shared" ref="T144:T155" si="28">IF(BC144="Fehler","Rehkitze dürfen vor ihrer Schusszeit nicht eingetragen werden","")</f>
        <v/>
      </c>
      <c r="U144" s="275"/>
      <c r="V144" s="275"/>
      <c r="W144" s="275"/>
      <c r="X144" s="275"/>
      <c r="Y144" s="275"/>
      <c r="Z144" s="276"/>
      <c r="AA144" s="272"/>
      <c r="AB144" s="273"/>
      <c r="AC144" s="273"/>
      <c r="AD144" s="273"/>
      <c r="AE144" s="273"/>
      <c r="AF144" s="273"/>
      <c r="AG144" s="274"/>
      <c r="AH144" s="277"/>
      <c r="AI144" s="278"/>
      <c r="AJ144" s="278"/>
      <c r="AK144" s="278"/>
      <c r="AL144" s="278"/>
      <c r="AM144" s="278"/>
      <c r="AN144" s="279"/>
      <c r="AO144" s="272"/>
      <c r="AP144" s="273"/>
      <c r="AQ144" s="273"/>
      <c r="AR144" s="273"/>
      <c r="AS144" s="273"/>
      <c r="AT144" s="273"/>
      <c r="AU144" s="274"/>
      <c r="AV144" s="292"/>
      <c r="AW144" s="293"/>
      <c r="AX144" s="126">
        <f t="shared" ref="AX144:AX155" si="29">COUNTIF((D144:AU144),"x")</f>
        <v>0</v>
      </c>
      <c r="AY144" s="15">
        <f t="shared" ref="AY144:AY155" si="30">SUM(D144:AU144)</f>
        <v>0</v>
      </c>
      <c r="AZ144" s="15">
        <f t="shared" ref="AZ144:AZ155" si="31">COUNTIF((D144:AU144),"v")</f>
        <v>0</v>
      </c>
      <c r="BA144" s="15">
        <f t="shared" ref="BA144:BA155" si="32">COUNTIF((D144:AU144),"s")</f>
        <v>0</v>
      </c>
      <c r="BB144" s="8" t="str">
        <f t="shared" si="25"/>
        <v/>
      </c>
      <c r="BC144" s="30" t="str">
        <f t="shared" ref="BC144:BC155" si="33">IF(AND(BD144&lt;243,F144&lt;&gt;""),"Fehler","")</f>
        <v/>
      </c>
      <c r="BD144" s="8" t="str">
        <f t="shared" ref="BD144:BD155" si="34">IF(B144&lt;&gt;"",B144-$BC$8,"")</f>
        <v/>
      </c>
      <c r="BE144" s="8">
        <f t="shared" si="26"/>
        <v>0</v>
      </c>
      <c r="BF144" s="30" t="str">
        <f t="shared" si="27"/>
        <v>Bitte Wildart eintragen</v>
      </c>
    </row>
    <row r="145" spans="1:58" ht="15" customHeight="1">
      <c r="A145" s="263">
        <v>131</v>
      </c>
      <c r="B145" s="278"/>
      <c r="C145" s="279"/>
      <c r="D145" s="236"/>
      <c r="E145" s="234"/>
      <c r="F145" s="235"/>
      <c r="G145" s="182"/>
      <c r="H145" s="185"/>
      <c r="I145" s="185"/>
      <c r="J145" s="185"/>
      <c r="K145" s="185"/>
      <c r="L145" s="186"/>
      <c r="M145" s="272"/>
      <c r="N145" s="273"/>
      <c r="O145" s="273"/>
      <c r="P145" s="273"/>
      <c r="Q145" s="273"/>
      <c r="R145" s="273"/>
      <c r="S145" s="274"/>
      <c r="T145" s="269" t="str">
        <f t="shared" si="28"/>
        <v/>
      </c>
      <c r="U145" s="275"/>
      <c r="V145" s="275"/>
      <c r="W145" s="275"/>
      <c r="X145" s="275"/>
      <c r="Y145" s="275"/>
      <c r="Z145" s="276"/>
      <c r="AA145" s="272"/>
      <c r="AB145" s="273"/>
      <c r="AC145" s="273"/>
      <c r="AD145" s="273"/>
      <c r="AE145" s="273"/>
      <c r="AF145" s="273"/>
      <c r="AG145" s="274"/>
      <c r="AH145" s="277"/>
      <c r="AI145" s="278"/>
      <c r="AJ145" s="278"/>
      <c r="AK145" s="278"/>
      <c r="AL145" s="278"/>
      <c r="AM145" s="278"/>
      <c r="AN145" s="279"/>
      <c r="AO145" s="272"/>
      <c r="AP145" s="273"/>
      <c r="AQ145" s="273"/>
      <c r="AR145" s="273"/>
      <c r="AS145" s="273"/>
      <c r="AT145" s="273"/>
      <c r="AU145" s="274"/>
      <c r="AV145" s="292"/>
      <c r="AW145" s="293"/>
      <c r="AX145" s="126">
        <f t="shared" si="29"/>
        <v>0</v>
      </c>
      <c r="AY145" s="15">
        <f t="shared" si="30"/>
        <v>0</v>
      </c>
      <c r="AZ145" s="15">
        <f t="shared" si="31"/>
        <v>0</v>
      </c>
      <c r="BA145" s="15">
        <f t="shared" si="32"/>
        <v>0</v>
      </c>
      <c r="BB145" s="8" t="str">
        <f t="shared" si="25"/>
        <v/>
      </c>
      <c r="BC145" s="30" t="str">
        <f t="shared" si="33"/>
        <v/>
      </c>
      <c r="BD145" s="8" t="str">
        <f t="shared" si="34"/>
        <v/>
      </c>
      <c r="BE145" s="8">
        <f t="shared" si="26"/>
        <v>0</v>
      </c>
      <c r="BF145" s="30" t="str">
        <f t="shared" si="27"/>
        <v>Bitte Wildart eintragen</v>
      </c>
    </row>
    <row r="146" spans="1:58" s="8" customFormat="1" ht="15" customHeight="1">
      <c r="A146" s="263">
        <v>132</v>
      </c>
      <c r="B146" s="264"/>
      <c r="C146" s="271"/>
      <c r="D146" s="233"/>
      <c r="E146" s="234"/>
      <c r="F146" s="235"/>
      <c r="G146" s="182"/>
      <c r="H146" s="183"/>
      <c r="I146" s="183"/>
      <c r="J146" s="183"/>
      <c r="K146" s="183"/>
      <c r="L146" s="184"/>
      <c r="M146" s="266"/>
      <c r="N146" s="267"/>
      <c r="O146" s="267"/>
      <c r="P146" s="267"/>
      <c r="Q146" s="267"/>
      <c r="R146" s="267"/>
      <c r="S146" s="268"/>
      <c r="T146" s="269" t="str">
        <f t="shared" si="28"/>
        <v/>
      </c>
      <c r="U146" s="270"/>
      <c r="V146" s="270"/>
      <c r="W146" s="270"/>
      <c r="X146" s="270"/>
      <c r="Y146" s="270"/>
      <c r="Z146" s="271"/>
      <c r="AA146" s="266"/>
      <c r="AB146" s="267"/>
      <c r="AC146" s="267"/>
      <c r="AD146" s="267"/>
      <c r="AE146" s="267"/>
      <c r="AF146" s="267"/>
      <c r="AG146" s="268"/>
      <c r="AH146" s="263"/>
      <c r="AI146" s="270"/>
      <c r="AJ146" s="270"/>
      <c r="AK146" s="270"/>
      <c r="AL146" s="270"/>
      <c r="AM146" s="270"/>
      <c r="AN146" s="271"/>
      <c r="AO146" s="266"/>
      <c r="AP146" s="267"/>
      <c r="AQ146" s="267"/>
      <c r="AR146" s="267"/>
      <c r="AS146" s="267"/>
      <c r="AT146" s="267"/>
      <c r="AU146" s="268"/>
      <c r="AV146" s="294"/>
      <c r="AW146" s="295"/>
      <c r="AX146" s="126">
        <f t="shared" si="29"/>
        <v>0</v>
      </c>
      <c r="AY146" s="15">
        <f t="shared" si="30"/>
        <v>0</v>
      </c>
      <c r="AZ146" s="15">
        <f t="shared" si="31"/>
        <v>0</v>
      </c>
      <c r="BA146" s="15">
        <f t="shared" si="32"/>
        <v>0</v>
      </c>
      <c r="BB146" s="8" t="str">
        <f t="shared" si="25"/>
        <v/>
      </c>
      <c r="BC146" s="30" t="str">
        <f t="shared" si="33"/>
        <v/>
      </c>
      <c r="BD146" s="8" t="str">
        <f t="shared" si="34"/>
        <v/>
      </c>
      <c r="BE146" s="8">
        <f t="shared" si="26"/>
        <v>0</v>
      </c>
      <c r="BF146" s="30" t="str">
        <f t="shared" si="27"/>
        <v>Bitte Wildart eintragen</v>
      </c>
    </row>
    <row r="147" spans="1:58" ht="15" customHeight="1">
      <c r="A147" s="263">
        <v>133</v>
      </c>
      <c r="B147" s="278"/>
      <c r="C147" s="279"/>
      <c r="D147" s="236"/>
      <c r="E147" s="234"/>
      <c r="F147" s="235"/>
      <c r="G147" s="182"/>
      <c r="H147" s="185"/>
      <c r="I147" s="185"/>
      <c r="J147" s="185"/>
      <c r="K147" s="185"/>
      <c r="L147" s="186"/>
      <c r="M147" s="272"/>
      <c r="N147" s="273"/>
      <c r="O147" s="273"/>
      <c r="P147" s="273"/>
      <c r="Q147" s="273"/>
      <c r="R147" s="273"/>
      <c r="S147" s="274"/>
      <c r="T147" s="269" t="str">
        <f t="shared" si="28"/>
        <v/>
      </c>
      <c r="U147" s="275"/>
      <c r="V147" s="275"/>
      <c r="W147" s="275"/>
      <c r="X147" s="275"/>
      <c r="Y147" s="275"/>
      <c r="Z147" s="276"/>
      <c r="AA147" s="272"/>
      <c r="AB147" s="273"/>
      <c r="AC147" s="273"/>
      <c r="AD147" s="273"/>
      <c r="AE147" s="273"/>
      <c r="AF147" s="273"/>
      <c r="AG147" s="274"/>
      <c r="AH147" s="277"/>
      <c r="AI147" s="278"/>
      <c r="AJ147" s="278"/>
      <c r="AK147" s="278"/>
      <c r="AL147" s="278"/>
      <c r="AM147" s="278"/>
      <c r="AN147" s="279"/>
      <c r="AO147" s="272"/>
      <c r="AP147" s="273"/>
      <c r="AQ147" s="273"/>
      <c r="AR147" s="273"/>
      <c r="AS147" s="273"/>
      <c r="AT147" s="273"/>
      <c r="AU147" s="274"/>
      <c r="AV147" s="292"/>
      <c r="AW147" s="293"/>
      <c r="AX147" s="126">
        <f t="shared" si="29"/>
        <v>0</v>
      </c>
      <c r="AY147" s="15">
        <f t="shared" si="30"/>
        <v>0</v>
      </c>
      <c r="AZ147" s="15">
        <f t="shared" si="31"/>
        <v>0</v>
      </c>
      <c r="BA147" s="15">
        <f t="shared" si="32"/>
        <v>0</v>
      </c>
      <c r="BB147" s="8" t="str">
        <f t="shared" ref="BB147:BB155" si="35">IF(OR(AX147+AY147+AZ147+BA147=1,AX147+AY147+AZ147+BA147=0),"","Fehler")</f>
        <v/>
      </c>
      <c r="BC147" s="30" t="str">
        <f t="shared" si="33"/>
        <v/>
      </c>
      <c r="BD147" s="8" t="str">
        <f t="shared" si="34"/>
        <v/>
      </c>
      <c r="BE147" s="8">
        <f t="shared" si="26"/>
        <v>0</v>
      </c>
      <c r="BF147" s="30" t="str">
        <f t="shared" si="27"/>
        <v>Bitte Wildart eintragen</v>
      </c>
    </row>
    <row r="148" spans="1:58" ht="15" customHeight="1">
      <c r="A148" s="263">
        <v>134</v>
      </c>
      <c r="B148" s="278"/>
      <c r="C148" s="279"/>
      <c r="D148" s="236"/>
      <c r="E148" s="234"/>
      <c r="F148" s="235"/>
      <c r="G148" s="182"/>
      <c r="H148" s="185"/>
      <c r="I148" s="185"/>
      <c r="J148" s="185"/>
      <c r="K148" s="185"/>
      <c r="L148" s="186"/>
      <c r="M148" s="272"/>
      <c r="N148" s="273"/>
      <c r="O148" s="273"/>
      <c r="P148" s="273"/>
      <c r="Q148" s="273"/>
      <c r="R148" s="273"/>
      <c r="S148" s="274"/>
      <c r="T148" s="269" t="str">
        <f t="shared" si="28"/>
        <v/>
      </c>
      <c r="U148" s="275"/>
      <c r="V148" s="275"/>
      <c r="W148" s="275"/>
      <c r="X148" s="275"/>
      <c r="Y148" s="275"/>
      <c r="Z148" s="276"/>
      <c r="AA148" s="272"/>
      <c r="AB148" s="273"/>
      <c r="AC148" s="273"/>
      <c r="AD148" s="273"/>
      <c r="AE148" s="273"/>
      <c r="AF148" s="273"/>
      <c r="AG148" s="274"/>
      <c r="AH148" s="277"/>
      <c r="AI148" s="278"/>
      <c r="AJ148" s="278"/>
      <c r="AK148" s="278"/>
      <c r="AL148" s="278"/>
      <c r="AM148" s="278"/>
      <c r="AN148" s="279"/>
      <c r="AO148" s="272"/>
      <c r="AP148" s="273"/>
      <c r="AQ148" s="273"/>
      <c r="AR148" s="273"/>
      <c r="AS148" s="273"/>
      <c r="AT148" s="273"/>
      <c r="AU148" s="274"/>
      <c r="AV148" s="292"/>
      <c r="AW148" s="293"/>
      <c r="AX148" s="126">
        <f t="shared" si="29"/>
        <v>0</v>
      </c>
      <c r="AY148" s="15">
        <f t="shared" si="30"/>
        <v>0</v>
      </c>
      <c r="AZ148" s="15">
        <f t="shared" si="31"/>
        <v>0</v>
      </c>
      <c r="BA148" s="15">
        <f t="shared" si="32"/>
        <v>0</v>
      </c>
      <c r="BB148" s="8" t="str">
        <f t="shared" si="35"/>
        <v/>
      </c>
      <c r="BC148" s="30" t="str">
        <f t="shared" si="33"/>
        <v/>
      </c>
      <c r="BD148" s="8" t="str">
        <f t="shared" si="34"/>
        <v/>
      </c>
      <c r="BE148" s="8">
        <f t="shared" si="26"/>
        <v>0</v>
      </c>
      <c r="BF148" s="30" t="str">
        <f t="shared" si="27"/>
        <v>Bitte Wildart eintragen</v>
      </c>
    </row>
    <row r="149" spans="1:58" s="8" customFormat="1" ht="15" customHeight="1">
      <c r="A149" s="263">
        <v>135</v>
      </c>
      <c r="B149" s="264"/>
      <c r="C149" s="271"/>
      <c r="D149" s="233"/>
      <c r="E149" s="234"/>
      <c r="F149" s="235"/>
      <c r="G149" s="182"/>
      <c r="H149" s="183"/>
      <c r="I149" s="183"/>
      <c r="J149" s="183"/>
      <c r="K149" s="183"/>
      <c r="L149" s="184"/>
      <c r="M149" s="266"/>
      <c r="N149" s="267"/>
      <c r="O149" s="267"/>
      <c r="P149" s="267"/>
      <c r="Q149" s="267"/>
      <c r="R149" s="267"/>
      <c r="S149" s="268"/>
      <c r="T149" s="269" t="str">
        <f t="shared" si="28"/>
        <v/>
      </c>
      <c r="U149" s="270"/>
      <c r="V149" s="270"/>
      <c r="W149" s="270"/>
      <c r="X149" s="270"/>
      <c r="Y149" s="270"/>
      <c r="Z149" s="271"/>
      <c r="AA149" s="266"/>
      <c r="AB149" s="267"/>
      <c r="AC149" s="267"/>
      <c r="AD149" s="267"/>
      <c r="AE149" s="267"/>
      <c r="AF149" s="267"/>
      <c r="AG149" s="268"/>
      <c r="AH149" s="263"/>
      <c r="AI149" s="270"/>
      <c r="AJ149" s="270"/>
      <c r="AK149" s="270"/>
      <c r="AL149" s="270"/>
      <c r="AM149" s="270"/>
      <c r="AN149" s="271"/>
      <c r="AO149" s="266"/>
      <c r="AP149" s="267"/>
      <c r="AQ149" s="267"/>
      <c r="AR149" s="267"/>
      <c r="AS149" s="267"/>
      <c r="AT149" s="267"/>
      <c r="AU149" s="268"/>
      <c r="AV149" s="294"/>
      <c r="AW149" s="295"/>
      <c r="AX149" s="126">
        <f t="shared" si="29"/>
        <v>0</v>
      </c>
      <c r="AY149" s="15">
        <f t="shared" si="30"/>
        <v>0</v>
      </c>
      <c r="AZ149" s="15">
        <f t="shared" si="31"/>
        <v>0</v>
      </c>
      <c r="BA149" s="15">
        <f t="shared" si="32"/>
        <v>0</v>
      </c>
      <c r="BB149" s="8" t="str">
        <f t="shared" si="35"/>
        <v/>
      </c>
      <c r="BC149" s="30" t="str">
        <f t="shared" si="33"/>
        <v/>
      </c>
      <c r="BD149" s="8" t="str">
        <f t="shared" si="34"/>
        <v/>
      </c>
      <c r="BE149" s="8">
        <f t="shared" si="26"/>
        <v>0</v>
      </c>
      <c r="BF149" s="30" t="str">
        <f t="shared" si="27"/>
        <v>Bitte Wildart eintragen</v>
      </c>
    </row>
    <row r="150" spans="1:58" ht="15" customHeight="1">
      <c r="A150" s="263">
        <v>136</v>
      </c>
      <c r="B150" s="278"/>
      <c r="C150" s="279"/>
      <c r="D150" s="236"/>
      <c r="E150" s="234"/>
      <c r="F150" s="235"/>
      <c r="G150" s="182"/>
      <c r="H150" s="185"/>
      <c r="I150" s="185"/>
      <c r="J150" s="185"/>
      <c r="K150" s="185"/>
      <c r="L150" s="186"/>
      <c r="M150" s="272"/>
      <c r="N150" s="273"/>
      <c r="O150" s="273"/>
      <c r="P150" s="273"/>
      <c r="Q150" s="273"/>
      <c r="R150" s="273"/>
      <c r="S150" s="274"/>
      <c r="T150" s="269" t="str">
        <f t="shared" si="28"/>
        <v/>
      </c>
      <c r="U150" s="275"/>
      <c r="V150" s="275"/>
      <c r="W150" s="275"/>
      <c r="X150" s="275"/>
      <c r="Y150" s="275"/>
      <c r="Z150" s="276"/>
      <c r="AA150" s="272"/>
      <c r="AB150" s="273"/>
      <c r="AC150" s="273"/>
      <c r="AD150" s="273"/>
      <c r="AE150" s="273"/>
      <c r="AF150" s="273"/>
      <c r="AG150" s="274"/>
      <c r="AH150" s="277"/>
      <c r="AI150" s="278"/>
      <c r="AJ150" s="278"/>
      <c r="AK150" s="278"/>
      <c r="AL150" s="278"/>
      <c r="AM150" s="278"/>
      <c r="AN150" s="279"/>
      <c r="AO150" s="272"/>
      <c r="AP150" s="273"/>
      <c r="AQ150" s="273"/>
      <c r="AR150" s="273"/>
      <c r="AS150" s="273"/>
      <c r="AT150" s="273"/>
      <c r="AU150" s="274"/>
      <c r="AV150" s="292"/>
      <c r="AW150" s="293"/>
      <c r="AX150" s="126">
        <f t="shared" si="29"/>
        <v>0</v>
      </c>
      <c r="AY150" s="15">
        <f t="shared" si="30"/>
        <v>0</v>
      </c>
      <c r="AZ150" s="15">
        <f t="shared" si="31"/>
        <v>0</v>
      </c>
      <c r="BA150" s="15">
        <f t="shared" si="32"/>
        <v>0</v>
      </c>
      <c r="BB150" s="8" t="str">
        <f t="shared" si="35"/>
        <v/>
      </c>
      <c r="BC150" s="30" t="str">
        <f t="shared" si="33"/>
        <v/>
      </c>
      <c r="BD150" s="8" t="str">
        <f t="shared" si="34"/>
        <v/>
      </c>
      <c r="BE150" s="8">
        <f t="shared" si="26"/>
        <v>0</v>
      </c>
      <c r="BF150" s="30" t="str">
        <f t="shared" si="27"/>
        <v>Bitte Wildart eintragen</v>
      </c>
    </row>
    <row r="151" spans="1:58" ht="15" customHeight="1">
      <c r="A151" s="263">
        <v>137</v>
      </c>
      <c r="B151" s="278"/>
      <c r="C151" s="279"/>
      <c r="D151" s="236"/>
      <c r="E151" s="234"/>
      <c r="F151" s="235"/>
      <c r="G151" s="182"/>
      <c r="H151" s="185"/>
      <c r="I151" s="185"/>
      <c r="J151" s="185"/>
      <c r="K151" s="185"/>
      <c r="L151" s="186"/>
      <c r="M151" s="272"/>
      <c r="N151" s="273"/>
      <c r="O151" s="273"/>
      <c r="P151" s="273"/>
      <c r="Q151" s="273"/>
      <c r="R151" s="273"/>
      <c r="S151" s="274"/>
      <c r="T151" s="269" t="str">
        <f t="shared" si="28"/>
        <v/>
      </c>
      <c r="U151" s="275"/>
      <c r="V151" s="275"/>
      <c r="W151" s="275"/>
      <c r="X151" s="275"/>
      <c r="Y151" s="275"/>
      <c r="Z151" s="276"/>
      <c r="AA151" s="272"/>
      <c r="AB151" s="273"/>
      <c r="AC151" s="273"/>
      <c r="AD151" s="273"/>
      <c r="AE151" s="273"/>
      <c r="AF151" s="273"/>
      <c r="AG151" s="274"/>
      <c r="AH151" s="277"/>
      <c r="AI151" s="278"/>
      <c r="AJ151" s="278"/>
      <c r="AK151" s="278"/>
      <c r="AL151" s="278"/>
      <c r="AM151" s="278"/>
      <c r="AN151" s="279"/>
      <c r="AO151" s="272"/>
      <c r="AP151" s="273"/>
      <c r="AQ151" s="273"/>
      <c r="AR151" s="273"/>
      <c r="AS151" s="273"/>
      <c r="AT151" s="273"/>
      <c r="AU151" s="274"/>
      <c r="AV151" s="292"/>
      <c r="AW151" s="293"/>
      <c r="AX151" s="126">
        <f t="shared" si="29"/>
        <v>0</v>
      </c>
      <c r="AY151" s="15">
        <f t="shared" si="30"/>
        <v>0</v>
      </c>
      <c r="AZ151" s="15">
        <f t="shared" si="31"/>
        <v>0</v>
      </c>
      <c r="BA151" s="15">
        <f t="shared" si="32"/>
        <v>0</v>
      </c>
      <c r="BB151" s="8" t="str">
        <f t="shared" si="35"/>
        <v/>
      </c>
      <c r="BC151" s="30" t="str">
        <f t="shared" si="33"/>
        <v/>
      </c>
      <c r="BD151" s="8" t="str">
        <f t="shared" si="34"/>
        <v/>
      </c>
      <c r="BE151" s="8">
        <f t="shared" si="26"/>
        <v>0</v>
      </c>
      <c r="BF151" s="30" t="str">
        <f t="shared" si="27"/>
        <v>Bitte Wildart eintragen</v>
      </c>
    </row>
    <row r="152" spans="1:58" s="8" customFormat="1" ht="15" customHeight="1">
      <c r="A152" s="263">
        <v>138</v>
      </c>
      <c r="B152" s="264"/>
      <c r="C152" s="271"/>
      <c r="D152" s="233"/>
      <c r="E152" s="234"/>
      <c r="F152" s="235"/>
      <c r="G152" s="182"/>
      <c r="H152" s="183"/>
      <c r="I152" s="183"/>
      <c r="J152" s="183"/>
      <c r="K152" s="183"/>
      <c r="L152" s="184"/>
      <c r="M152" s="266"/>
      <c r="N152" s="267"/>
      <c r="O152" s="267"/>
      <c r="P152" s="267"/>
      <c r="Q152" s="267"/>
      <c r="R152" s="267"/>
      <c r="S152" s="268"/>
      <c r="T152" s="269" t="str">
        <f t="shared" si="28"/>
        <v/>
      </c>
      <c r="U152" s="270"/>
      <c r="V152" s="270"/>
      <c r="W152" s="270"/>
      <c r="X152" s="270"/>
      <c r="Y152" s="270"/>
      <c r="Z152" s="271"/>
      <c r="AA152" s="266"/>
      <c r="AB152" s="267"/>
      <c r="AC152" s="267"/>
      <c r="AD152" s="267"/>
      <c r="AE152" s="267"/>
      <c r="AF152" s="267"/>
      <c r="AG152" s="268"/>
      <c r="AH152" s="263"/>
      <c r="AI152" s="270"/>
      <c r="AJ152" s="270"/>
      <c r="AK152" s="270"/>
      <c r="AL152" s="270"/>
      <c r="AM152" s="270"/>
      <c r="AN152" s="271"/>
      <c r="AO152" s="266"/>
      <c r="AP152" s="267"/>
      <c r="AQ152" s="267"/>
      <c r="AR152" s="267"/>
      <c r="AS152" s="267"/>
      <c r="AT152" s="267"/>
      <c r="AU152" s="268"/>
      <c r="AV152" s="294"/>
      <c r="AW152" s="295"/>
      <c r="AX152" s="126">
        <f t="shared" si="29"/>
        <v>0</v>
      </c>
      <c r="AY152" s="15">
        <f t="shared" si="30"/>
        <v>0</v>
      </c>
      <c r="AZ152" s="15">
        <f t="shared" si="31"/>
        <v>0</v>
      </c>
      <c r="BA152" s="15">
        <f t="shared" si="32"/>
        <v>0</v>
      </c>
      <c r="BB152" s="8" t="str">
        <f t="shared" si="35"/>
        <v/>
      </c>
      <c r="BC152" s="30" t="str">
        <f t="shared" si="33"/>
        <v/>
      </c>
      <c r="BD152" s="8" t="str">
        <f t="shared" si="34"/>
        <v/>
      </c>
      <c r="BE152" s="8">
        <f t="shared" si="26"/>
        <v>0</v>
      </c>
      <c r="BF152" s="30" t="str">
        <f t="shared" si="27"/>
        <v>Bitte Wildart eintragen</v>
      </c>
    </row>
    <row r="153" spans="1:58" ht="15" customHeight="1">
      <c r="A153" s="263">
        <v>139</v>
      </c>
      <c r="B153" s="278"/>
      <c r="C153" s="279"/>
      <c r="D153" s="236"/>
      <c r="E153" s="234"/>
      <c r="F153" s="235"/>
      <c r="G153" s="182"/>
      <c r="H153" s="185"/>
      <c r="I153" s="185"/>
      <c r="J153" s="185"/>
      <c r="K153" s="185"/>
      <c r="L153" s="186"/>
      <c r="M153" s="272"/>
      <c r="N153" s="273"/>
      <c r="O153" s="273"/>
      <c r="P153" s="273"/>
      <c r="Q153" s="273"/>
      <c r="R153" s="273"/>
      <c r="S153" s="274"/>
      <c r="T153" s="269" t="str">
        <f t="shared" si="28"/>
        <v/>
      </c>
      <c r="U153" s="275"/>
      <c r="V153" s="275"/>
      <c r="W153" s="275"/>
      <c r="X153" s="275"/>
      <c r="Y153" s="275"/>
      <c r="Z153" s="276"/>
      <c r="AA153" s="272"/>
      <c r="AB153" s="273"/>
      <c r="AC153" s="273"/>
      <c r="AD153" s="273"/>
      <c r="AE153" s="273"/>
      <c r="AF153" s="273"/>
      <c r="AG153" s="274"/>
      <c r="AH153" s="277"/>
      <c r="AI153" s="278"/>
      <c r="AJ153" s="278"/>
      <c r="AK153" s="278"/>
      <c r="AL153" s="278"/>
      <c r="AM153" s="278"/>
      <c r="AN153" s="279"/>
      <c r="AO153" s="272"/>
      <c r="AP153" s="273"/>
      <c r="AQ153" s="273"/>
      <c r="AR153" s="273"/>
      <c r="AS153" s="273"/>
      <c r="AT153" s="273"/>
      <c r="AU153" s="274"/>
      <c r="AV153" s="292"/>
      <c r="AW153" s="293"/>
      <c r="AX153" s="126">
        <f t="shared" si="29"/>
        <v>0</v>
      </c>
      <c r="AY153" s="15">
        <f t="shared" si="30"/>
        <v>0</v>
      </c>
      <c r="AZ153" s="15">
        <f t="shared" si="31"/>
        <v>0</v>
      </c>
      <c r="BA153" s="15">
        <f t="shared" si="32"/>
        <v>0</v>
      </c>
      <c r="BB153" s="8" t="str">
        <f t="shared" si="35"/>
        <v/>
      </c>
      <c r="BC153" s="30" t="str">
        <f t="shared" si="33"/>
        <v/>
      </c>
      <c r="BD153" s="8" t="str">
        <f t="shared" si="34"/>
        <v/>
      </c>
      <c r="BE153" s="8">
        <f t="shared" si="26"/>
        <v>0</v>
      </c>
      <c r="BF153" s="30" t="str">
        <f t="shared" si="27"/>
        <v>Bitte Wildart eintragen</v>
      </c>
    </row>
    <row r="154" spans="1:58" ht="15" customHeight="1">
      <c r="A154" s="263">
        <v>140</v>
      </c>
      <c r="B154" s="278"/>
      <c r="C154" s="279"/>
      <c r="D154" s="236"/>
      <c r="E154" s="234"/>
      <c r="F154" s="235"/>
      <c r="G154" s="182"/>
      <c r="H154" s="185"/>
      <c r="I154" s="185"/>
      <c r="J154" s="185"/>
      <c r="K154" s="185"/>
      <c r="L154" s="186"/>
      <c r="M154" s="272"/>
      <c r="N154" s="273"/>
      <c r="O154" s="273"/>
      <c r="P154" s="273"/>
      <c r="Q154" s="273"/>
      <c r="R154" s="273"/>
      <c r="S154" s="274"/>
      <c r="T154" s="269" t="str">
        <f t="shared" si="28"/>
        <v/>
      </c>
      <c r="U154" s="275"/>
      <c r="V154" s="275"/>
      <c r="W154" s="275"/>
      <c r="X154" s="275"/>
      <c r="Y154" s="275"/>
      <c r="Z154" s="276"/>
      <c r="AA154" s="272"/>
      <c r="AB154" s="273"/>
      <c r="AC154" s="273"/>
      <c r="AD154" s="273"/>
      <c r="AE154" s="273"/>
      <c r="AF154" s="273"/>
      <c r="AG154" s="274"/>
      <c r="AH154" s="277"/>
      <c r="AI154" s="278"/>
      <c r="AJ154" s="278"/>
      <c r="AK154" s="278"/>
      <c r="AL154" s="278"/>
      <c r="AM154" s="278"/>
      <c r="AN154" s="279"/>
      <c r="AO154" s="272"/>
      <c r="AP154" s="273"/>
      <c r="AQ154" s="273"/>
      <c r="AR154" s="273"/>
      <c r="AS154" s="273"/>
      <c r="AT154" s="273"/>
      <c r="AU154" s="274"/>
      <c r="AV154" s="292"/>
      <c r="AW154" s="293"/>
      <c r="AX154" s="126">
        <f t="shared" si="29"/>
        <v>0</v>
      </c>
      <c r="AY154" s="15">
        <f t="shared" si="30"/>
        <v>0</v>
      </c>
      <c r="AZ154" s="15">
        <f t="shared" si="31"/>
        <v>0</v>
      </c>
      <c r="BA154" s="15">
        <f t="shared" si="32"/>
        <v>0</v>
      </c>
      <c r="BB154" s="8" t="str">
        <f t="shared" si="35"/>
        <v/>
      </c>
      <c r="BC154" s="30" t="str">
        <f t="shared" si="33"/>
        <v/>
      </c>
      <c r="BD154" s="8" t="str">
        <f t="shared" si="34"/>
        <v/>
      </c>
      <c r="BE154" s="8">
        <f t="shared" si="26"/>
        <v>0</v>
      </c>
      <c r="BF154" s="30" t="str">
        <f t="shared" si="27"/>
        <v>Bitte Wildart eintragen</v>
      </c>
    </row>
    <row r="155" spans="1:58" s="8" customFormat="1" ht="15" customHeight="1">
      <c r="A155" s="263">
        <v>141</v>
      </c>
      <c r="B155" s="264"/>
      <c r="C155" s="271"/>
      <c r="D155" s="233"/>
      <c r="E155" s="234"/>
      <c r="F155" s="235"/>
      <c r="G155" s="182"/>
      <c r="H155" s="183"/>
      <c r="I155" s="183"/>
      <c r="J155" s="183"/>
      <c r="K155" s="183"/>
      <c r="L155" s="184"/>
      <c r="M155" s="266"/>
      <c r="N155" s="267"/>
      <c r="O155" s="267"/>
      <c r="P155" s="267"/>
      <c r="Q155" s="267"/>
      <c r="R155" s="267"/>
      <c r="S155" s="268"/>
      <c r="T155" s="269" t="str">
        <f t="shared" si="28"/>
        <v/>
      </c>
      <c r="U155" s="270"/>
      <c r="V155" s="270"/>
      <c r="W155" s="270"/>
      <c r="X155" s="270"/>
      <c r="Y155" s="270"/>
      <c r="Z155" s="271"/>
      <c r="AA155" s="266"/>
      <c r="AB155" s="267"/>
      <c r="AC155" s="267"/>
      <c r="AD155" s="267"/>
      <c r="AE155" s="267"/>
      <c r="AF155" s="267"/>
      <c r="AG155" s="268"/>
      <c r="AH155" s="263"/>
      <c r="AI155" s="270"/>
      <c r="AJ155" s="270"/>
      <c r="AK155" s="270"/>
      <c r="AL155" s="270"/>
      <c r="AM155" s="270"/>
      <c r="AN155" s="271"/>
      <c r="AO155" s="266"/>
      <c r="AP155" s="267"/>
      <c r="AQ155" s="267"/>
      <c r="AR155" s="267"/>
      <c r="AS155" s="267"/>
      <c r="AT155" s="267"/>
      <c r="AU155" s="268"/>
      <c r="AV155" s="294"/>
      <c r="AW155" s="295"/>
      <c r="AX155" s="126">
        <f t="shared" si="29"/>
        <v>0</v>
      </c>
      <c r="AY155" s="15">
        <f t="shared" si="30"/>
        <v>0</v>
      </c>
      <c r="AZ155" s="15">
        <f t="shared" si="31"/>
        <v>0</v>
      </c>
      <c r="BA155" s="15">
        <f t="shared" si="32"/>
        <v>0</v>
      </c>
      <c r="BB155" s="8" t="str">
        <f t="shared" si="35"/>
        <v/>
      </c>
      <c r="BC155" s="30" t="str">
        <f t="shared" si="33"/>
        <v/>
      </c>
      <c r="BD155" s="8" t="str">
        <f t="shared" si="34"/>
        <v/>
      </c>
      <c r="BE155" s="8">
        <f t="shared" si="26"/>
        <v>0</v>
      </c>
      <c r="BF155" s="30" t="str">
        <f t="shared" si="27"/>
        <v>Bitte Wildart eintragen</v>
      </c>
    </row>
    <row r="156" spans="1:58" ht="20.25" hidden="1">
      <c r="A156" s="7"/>
      <c r="B156" s="3">
        <f>COUNTIF(B15:B155,"&gt;1")</f>
        <v>0</v>
      </c>
      <c r="C156" s="123"/>
      <c r="D156" s="290">
        <f>(D13+E13+F13)</f>
        <v>0</v>
      </c>
      <c r="E156" s="290"/>
      <c r="F156" s="290"/>
      <c r="G156" s="290">
        <f>SUM(G13:L13)</f>
        <v>0</v>
      </c>
      <c r="H156" s="290"/>
      <c r="I156" s="290"/>
      <c r="J156" s="290"/>
      <c r="K156" s="290"/>
      <c r="L156" s="290"/>
      <c r="M156" s="290">
        <f>SUM(M13:S13)</f>
        <v>0</v>
      </c>
      <c r="N156" s="290"/>
      <c r="O156" s="290"/>
      <c r="P156" s="290"/>
      <c r="Q156" s="290"/>
      <c r="R156" s="290"/>
      <c r="S156" s="290"/>
      <c r="T156" s="124"/>
      <c r="U156" s="125"/>
      <c r="V156" s="125"/>
      <c r="W156" s="125"/>
      <c r="X156" s="125"/>
      <c r="Y156" s="125"/>
      <c r="Z156" s="125"/>
      <c r="AA156" s="290">
        <f>SUM(AA13:AG13)</f>
        <v>0</v>
      </c>
      <c r="AB156" s="290"/>
      <c r="AC156" s="290"/>
      <c r="AD156" s="290"/>
      <c r="AE156" s="290"/>
      <c r="AF156" s="290"/>
      <c r="AG156" s="290"/>
      <c r="AH156" s="290">
        <f>SUM(AH13:AN13)</f>
        <v>0</v>
      </c>
      <c r="AI156" s="290"/>
      <c r="AJ156" s="290"/>
      <c r="AK156" s="290"/>
      <c r="AL156" s="290"/>
      <c r="AM156" s="290"/>
      <c r="AN156" s="290"/>
      <c r="AO156" s="290">
        <f>SUM(AO13:AU13)</f>
        <v>0</v>
      </c>
      <c r="AP156" s="290"/>
      <c r="AQ156" s="290"/>
      <c r="AR156" s="290"/>
      <c r="AS156" s="290"/>
      <c r="AT156" s="290"/>
      <c r="AU156" s="290"/>
    </row>
    <row r="157" spans="1:58" ht="13.5" hidden="1" thickBot="1">
      <c r="A157" s="7"/>
      <c r="B157" s="123"/>
      <c r="C157" s="123"/>
      <c r="D157" s="291">
        <f>SUM(D156:AU156)</f>
        <v>0</v>
      </c>
      <c r="E157" s="291"/>
      <c r="F157" s="291"/>
      <c r="G157" s="291"/>
      <c r="H157" s="291"/>
      <c r="I157" s="291"/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  <c r="T157" s="291"/>
      <c r="U157" s="291"/>
      <c r="V157" s="291"/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1"/>
      <c r="AG157" s="291"/>
      <c r="AH157" s="291"/>
      <c r="AI157" s="291"/>
      <c r="AJ157" s="291"/>
      <c r="AK157" s="291"/>
      <c r="AL157" s="291"/>
      <c r="AM157" s="291"/>
      <c r="AN157" s="291"/>
      <c r="AO157" s="291"/>
      <c r="AP157" s="291"/>
      <c r="AQ157" s="291"/>
      <c r="AR157" s="291"/>
      <c r="AS157" s="291"/>
      <c r="AT157" s="291"/>
      <c r="AU157" s="291"/>
    </row>
    <row r="158" spans="1:58">
      <c r="A158" s="7"/>
    </row>
    <row r="159" spans="1:58">
      <c r="A159" s="7"/>
    </row>
    <row r="160" spans="1:58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</sheetData>
  <sheetProtection algorithmName="SHA-512" hashValue="ZKoqawlRXI3HZ8C5KsS7Tpl+gP+zJs/p9lvOcqmypmc+vcbwjdkW00K4va7p+dQlVGFmtY41f7Hij5IOqWYw9w==" saltValue="yvFljYUZDf9SZy0v+R03UQ==" spinCount="100000" sheet="1" selectLockedCells="1"/>
  <dataConsolidate/>
  <mergeCells count="207">
    <mergeCell ref="AO3:AU3"/>
    <mergeCell ref="AV3:AW7"/>
    <mergeCell ref="X4:X7"/>
    <mergeCell ref="Y4:Y7"/>
    <mergeCell ref="Z4:Z7"/>
    <mergeCell ref="AA4:AD5"/>
    <mergeCell ref="A1:J1"/>
    <mergeCell ref="L1:O1"/>
    <mergeCell ref="X1:AC1"/>
    <mergeCell ref="AD1:AR1"/>
    <mergeCell ref="A2:AV2"/>
    <mergeCell ref="A3:A7"/>
    <mergeCell ref="B3:B7"/>
    <mergeCell ref="C3:C7"/>
    <mergeCell ref="D3:F3"/>
    <mergeCell ref="G3:L3"/>
    <mergeCell ref="D4:D7"/>
    <mergeCell ref="E4:E7"/>
    <mergeCell ref="F4:F7"/>
    <mergeCell ref="G4:G7"/>
    <mergeCell ref="H4:H7"/>
    <mergeCell ref="I4:J6"/>
    <mergeCell ref="M3:S3"/>
    <mergeCell ref="T3:Z3"/>
    <mergeCell ref="AA3:AG3"/>
    <mergeCell ref="AG4:AG7"/>
    <mergeCell ref="AH4:AK5"/>
    <mergeCell ref="AL4:AL7"/>
    <mergeCell ref="AM4:AM7"/>
    <mergeCell ref="K4:L6"/>
    <mergeCell ref="M4:P5"/>
    <mergeCell ref="Q4:Q7"/>
    <mergeCell ref="R4:R7"/>
    <mergeCell ref="S4:S7"/>
    <mergeCell ref="T4:W4"/>
    <mergeCell ref="AH3:AN3"/>
    <mergeCell ref="AO6:AP6"/>
    <mergeCell ref="AQ6:AR6"/>
    <mergeCell ref="A8:C8"/>
    <mergeCell ref="A11:C11"/>
    <mergeCell ref="A12:C12"/>
    <mergeCell ref="AV12:AW12"/>
    <mergeCell ref="AN4:AN7"/>
    <mergeCell ref="AO4:AR4"/>
    <mergeCell ref="AS4:AS7"/>
    <mergeCell ref="AT4:AT7"/>
    <mergeCell ref="AU4:AU7"/>
    <mergeCell ref="N6:O6"/>
    <mergeCell ref="T6:U6"/>
    <mergeCell ref="V6:W6"/>
    <mergeCell ref="AB6:AC6"/>
    <mergeCell ref="AI6:AJ6"/>
    <mergeCell ref="AE4:AE7"/>
    <mergeCell ref="AF4:AF7"/>
    <mergeCell ref="AV8:AW8"/>
    <mergeCell ref="AV11:AW11"/>
    <mergeCell ref="AV16:AW16"/>
    <mergeCell ref="AV17:AW17"/>
    <mergeCell ref="AV18:AW18"/>
    <mergeCell ref="AV19:AW19"/>
    <mergeCell ref="AV20:AW20"/>
    <mergeCell ref="AV21:AW21"/>
    <mergeCell ref="A13:C13"/>
    <mergeCell ref="D14:AU14"/>
    <mergeCell ref="AV15:AW15"/>
    <mergeCell ref="AV13:AW13"/>
    <mergeCell ref="AV28:AW28"/>
    <mergeCell ref="AV29:AW29"/>
    <mergeCell ref="AV30:AW30"/>
    <mergeCell ref="AV31:AW31"/>
    <mergeCell ref="AV32:AW32"/>
    <mergeCell ref="AV33:AW33"/>
    <mergeCell ref="AV22:AW22"/>
    <mergeCell ref="AV23:AW23"/>
    <mergeCell ref="AV24:AW24"/>
    <mergeCell ref="AV25:AW25"/>
    <mergeCell ref="AV26:AW26"/>
    <mergeCell ref="AV27:AW27"/>
    <mergeCell ref="AV40:AW40"/>
    <mergeCell ref="AV41:AW41"/>
    <mergeCell ref="AV42:AW42"/>
    <mergeCell ref="AV43:AW43"/>
    <mergeCell ref="AV44:AW44"/>
    <mergeCell ref="AV45:AW45"/>
    <mergeCell ref="AV34:AW34"/>
    <mergeCell ref="AV35:AW35"/>
    <mergeCell ref="AV36:AW36"/>
    <mergeCell ref="AV37:AW37"/>
    <mergeCell ref="AV38:AW38"/>
    <mergeCell ref="AV39:AW39"/>
    <mergeCell ref="AV52:AW52"/>
    <mergeCell ref="AV53:AW53"/>
    <mergeCell ref="AV54:AW54"/>
    <mergeCell ref="AV55:AW55"/>
    <mergeCell ref="AV56:AW56"/>
    <mergeCell ref="AV57:AW57"/>
    <mergeCell ref="AV46:AW46"/>
    <mergeCell ref="AV47:AW47"/>
    <mergeCell ref="AV48:AW48"/>
    <mergeCell ref="AV49:AW49"/>
    <mergeCell ref="AV50:AW50"/>
    <mergeCell ref="AV51:AW51"/>
    <mergeCell ref="AV64:AW64"/>
    <mergeCell ref="AV65:AW65"/>
    <mergeCell ref="AV66:AW66"/>
    <mergeCell ref="AV67:AW67"/>
    <mergeCell ref="AV68:AW68"/>
    <mergeCell ref="AV69:AW69"/>
    <mergeCell ref="AV58:AW58"/>
    <mergeCell ref="AV59:AW59"/>
    <mergeCell ref="AV60:AW60"/>
    <mergeCell ref="AV61:AW61"/>
    <mergeCell ref="AV62:AW62"/>
    <mergeCell ref="AV63:AW63"/>
    <mergeCell ref="AV76:AW76"/>
    <mergeCell ref="AV77:AW77"/>
    <mergeCell ref="AV78:AW78"/>
    <mergeCell ref="AV79:AW79"/>
    <mergeCell ref="AV80:AW80"/>
    <mergeCell ref="AV81:AW81"/>
    <mergeCell ref="AV70:AW70"/>
    <mergeCell ref="AV71:AW71"/>
    <mergeCell ref="AV72:AW72"/>
    <mergeCell ref="AV73:AW73"/>
    <mergeCell ref="AV74:AW74"/>
    <mergeCell ref="AV75:AW75"/>
    <mergeCell ref="AV88:AW88"/>
    <mergeCell ref="AV89:AW89"/>
    <mergeCell ref="AV90:AW90"/>
    <mergeCell ref="AV91:AW91"/>
    <mergeCell ref="AV92:AW92"/>
    <mergeCell ref="AV93:AW93"/>
    <mergeCell ref="AV82:AW82"/>
    <mergeCell ref="AV83:AW83"/>
    <mergeCell ref="AV84:AW84"/>
    <mergeCell ref="AV85:AW85"/>
    <mergeCell ref="AV86:AW86"/>
    <mergeCell ref="AV87:AW87"/>
    <mergeCell ref="AV100:AW100"/>
    <mergeCell ref="AV101:AW101"/>
    <mergeCell ref="AV102:AW102"/>
    <mergeCell ref="AV103:AW103"/>
    <mergeCell ref="AV104:AW104"/>
    <mergeCell ref="AV105:AW105"/>
    <mergeCell ref="AV94:AW94"/>
    <mergeCell ref="AV95:AW95"/>
    <mergeCell ref="AV96:AW96"/>
    <mergeCell ref="AV97:AW97"/>
    <mergeCell ref="AV98:AW98"/>
    <mergeCell ref="AV99:AW99"/>
    <mergeCell ref="AV112:AW112"/>
    <mergeCell ref="AV113:AW113"/>
    <mergeCell ref="AV114:AW114"/>
    <mergeCell ref="AV115:AW115"/>
    <mergeCell ref="AV116:AW116"/>
    <mergeCell ref="AV117:AW117"/>
    <mergeCell ref="AV106:AW106"/>
    <mergeCell ref="AV107:AW107"/>
    <mergeCell ref="AV108:AW108"/>
    <mergeCell ref="AV109:AW109"/>
    <mergeCell ref="AV110:AW110"/>
    <mergeCell ref="AV111:AW111"/>
    <mergeCell ref="AV124:AW124"/>
    <mergeCell ref="AV125:AW125"/>
    <mergeCell ref="AV126:AW126"/>
    <mergeCell ref="AV127:AW127"/>
    <mergeCell ref="AV128:AW128"/>
    <mergeCell ref="AV129:AW129"/>
    <mergeCell ref="AV118:AW118"/>
    <mergeCell ref="AV119:AW119"/>
    <mergeCell ref="AV120:AW120"/>
    <mergeCell ref="AV121:AW121"/>
    <mergeCell ref="AV122:AW122"/>
    <mergeCell ref="AV123:AW123"/>
    <mergeCell ref="AV136:AW136"/>
    <mergeCell ref="AV137:AW137"/>
    <mergeCell ref="AV138:AW138"/>
    <mergeCell ref="AV139:AW139"/>
    <mergeCell ref="AV140:AW140"/>
    <mergeCell ref="AV141:AW141"/>
    <mergeCell ref="AV130:AW130"/>
    <mergeCell ref="AV131:AW131"/>
    <mergeCell ref="AV132:AW132"/>
    <mergeCell ref="AV133:AW133"/>
    <mergeCell ref="AV134:AW134"/>
    <mergeCell ref="AV135:AW135"/>
    <mergeCell ref="AV148:AW148"/>
    <mergeCell ref="AV149:AW149"/>
    <mergeCell ref="AV150:AW150"/>
    <mergeCell ref="AV151:AW151"/>
    <mergeCell ref="AV152:AW152"/>
    <mergeCell ref="AV153:AW153"/>
    <mergeCell ref="AV142:AW142"/>
    <mergeCell ref="AV143:AW143"/>
    <mergeCell ref="AV144:AW144"/>
    <mergeCell ref="AV145:AW145"/>
    <mergeCell ref="AV146:AW146"/>
    <mergeCell ref="AV147:AW147"/>
    <mergeCell ref="AO156:AU156"/>
    <mergeCell ref="D157:AU157"/>
    <mergeCell ref="D156:F156"/>
    <mergeCell ref="G156:L156"/>
    <mergeCell ref="M156:S156"/>
    <mergeCell ref="AA156:AG156"/>
    <mergeCell ref="AH156:AN156"/>
    <mergeCell ref="AV154:AW154"/>
    <mergeCell ref="AV155:AW155"/>
  </mergeCells>
  <dataValidations count="2">
    <dataValidation showInputMessage="1" showErrorMessage="1" promptTitle="Fehlermeldung" prompt="Bitte Wildarten eintragen" sqref="BE15"/>
    <dataValidation type="date" errorStyle="warning" allowBlank="1" showInputMessage="1" showErrorMessage="1" errorTitle="Datum" error="Überprüfen Sie das Datum! Es liegt außerhalb dem Jagdjahr." sqref="B15:B155">
      <formula1>45748</formula1>
      <formula2>46112</formula2>
    </dataValidation>
  </dataValidations>
  <printOptions gridLines="1"/>
  <pageMargins left="0.19685039370078741" right="0.19685039370078741" top="0.39370078740157483" bottom="0.39370078740157483" header="0.47244094488188981" footer="0"/>
  <pageSetup paperSize="9" scale="80" orientation="landscape" r:id="rId1"/>
  <headerFooter alignWithMargins="0">
    <oddFooter>&amp;C&amp;"Arial,Fett"Datum   &amp;D&amp;R&amp;"Arial,Fett"Seite &amp;P von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80"/>
  <sheetViews>
    <sheetView zoomScaleNormal="100" workbookViewId="0">
      <selection activeCell="O1" sqref="O1:Q1"/>
    </sheetView>
  </sheetViews>
  <sheetFormatPr baseColWidth="10" defaultRowHeight="12.75"/>
  <cols>
    <col min="1" max="1" width="6.42578125" style="71" customWidth="1"/>
    <col min="2" max="2" width="12.28515625" style="71" customWidth="1"/>
    <col min="3" max="3" width="6.85546875" style="72" customWidth="1"/>
    <col min="4" max="4" width="8.85546875" style="72" customWidth="1"/>
    <col min="5" max="5" width="5.42578125" style="72" customWidth="1"/>
    <col min="6" max="6" width="3.28515625" style="72" customWidth="1"/>
    <col min="7" max="7" width="3.7109375" style="72" customWidth="1"/>
    <col min="8" max="8" width="6.28515625" style="72" customWidth="1"/>
    <col min="9" max="9" width="3.140625" style="72" customWidth="1"/>
    <col min="10" max="10" width="7.5703125" style="72" customWidth="1"/>
    <col min="11" max="11" width="3" style="72" customWidth="1"/>
    <col min="12" max="12" width="2.7109375" style="72" customWidth="1"/>
    <col min="13" max="14" width="7.5703125" style="72" customWidth="1"/>
    <col min="15" max="15" width="4.140625" style="72" customWidth="1"/>
    <col min="16" max="16" width="3.42578125" style="72" customWidth="1"/>
    <col min="17" max="17" width="29.7109375" style="72" customWidth="1"/>
    <col min="18" max="19" width="7.5703125" style="72" customWidth="1"/>
    <col min="20" max="20" width="7.5703125" style="71" customWidth="1"/>
    <col min="21" max="21" width="8.85546875" style="71" customWidth="1"/>
    <col min="22" max="30" width="8.85546875" style="70" customWidth="1"/>
    <col min="31" max="16384" width="11.42578125" style="70"/>
  </cols>
  <sheetData>
    <row r="1" spans="1:31" ht="18.75" customHeight="1" thickBot="1">
      <c r="A1" s="392" t="s">
        <v>66</v>
      </c>
      <c r="B1" s="392"/>
      <c r="C1" s="392"/>
      <c r="D1" s="392"/>
      <c r="E1" s="392"/>
      <c r="F1" s="392"/>
      <c r="G1" s="392"/>
      <c r="H1" s="399"/>
      <c r="I1" s="389" t="s">
        <v>164</v>
      </c>
      <c r="J1" s="390"/>
      <c r="K1" s="391"/>
      <c r="L1" s="398" t="s">
        <v>39</v>
      </c>
      <c r="M1" s="398"/>
      <c r="N1" s="398"/>
      <c r="O1" s="395" t="s">
        <v>87</v>
      </c>
      <c r="P1" s="396"/>
      <c r="Q1" s="397"/>
    </row>
    <row r="2" spans="1:31" ht="9.9499999999999993" customHeight="1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</row>
    <row r="3" spans="1:31" s="76" customFormat="1" ht="18.75" customHeight="1">
      <c r="A3" s="426"/>
      <c r="B3" s="427"/>
      <c r="C3" s="427"/>
      <c r="D3" s="226" t="s">
        <v>165</v>
      </c>
      <c r="E3" s="409" t="s">
        <v>88</v>
      </c>
      <c r="F3" s="410"/>
      <c r="G3" s="410"/>
      <c r="H3" s="411"/>
      <c r="I3" s="412"/>
      <c r="J3" s="413"/>
      <c r="K3" s="413"/>
      <c r="L3" s="413"/>
      <c r="M3" s="413"/>
      <c r="N3" s="413"/>
      <c r="O3" s="413"/>
      <c r="P3" s="413"/>
      <c r="Q3" s="413"/>
      <c r="R3" s="73"/>
      <c r="S3" s="73"/>
      <c r="T3" s="73"/>
      <c r="U3" s="73"/>
      <c r="V3" s="74"/>
      <c r="W3" s="74"/>
      <c r="X3" s="74"/>
      <c r="Y3" s="74"/>
      <c r="Z3" s="74"/>
      <c r="AA3" s="74"/>
      <c r="AB3" s="74"/>
      <c r="AC3" s="74"/>
      <c r="AD3" s="74"/>
      <c r="AE3" s="75"/>
    </row>
    <row r="4" spans="1:31" ht="17.25" customHeight="1">
      <c r="A4" s="414" t="s">
        <v>89</v>
      </c>
      <c r="B4" s="414"/>
      <c r="C4" s="414"/>
      <c r="D4" s="415" t="s">
        <v>141</v>
      </c>
      <c r="E4" s="415" t="s">
        <v>90</v>
      </c>
      <c r="F4" s="415"/>
      <c r="G4" s="415" t="s">
        <v>163</v>
      </c>
      <c r="H4" s="415"/>
      <c r="I4" s="416" t="s">
        <v>142</v>
      </c>
      <c r="J4" s="417"/>
      <c r="K4" s="420" t="s">
        <v>143</v>
      </c>
      <c r="L4" s="421"/>
      <c r="M4" s="421"/>
      <c r="N4" s="421"/>
      <c r="O4" s="421"/>
      <c r="P4" s="421"/>
      <c r="Q4" s="422"/>
      <c r="R4" s="77"/>
      <c r="S4" s="77"/>
      <c r="T4" s="78"/>
      <c r="U4" s="79"/>
      <c r="V4" s="80"/>
      <c r="W4" s="80"/>
      <c r="X4" s="80"/>
      <c r="Y4" s="80"/>
      <c r="Z4" s="80"/>
      <c r="AA4" s="80"/>
      <c r="AB4" s="80"/>
      <c r="AC4" s="80"/>
      <c r="AD4" s="80"/>
      <c r="AE4" s="81"/>
    </row>
    <row r="5" spans="1:31" ht="13.5" customHeight="1">
      <c r="A5" s="414"/>
      <c r="B5" s="414"/>
      <c r="C5" s="414"/>
      <c r="D5" s="415"/>
      <c r="E5" s="415"/>
      <c r="F5" s="415"/>
      <c r="G5" s="415"/>
      <c r="H5" s="415"/>
      <c r="I5" s="418"/>
      <c r="J5" s="419"/>
      <c r="K5" s="423"/>
      <c r="L5" s="424"/>
      <c r="M5" s="424"/>
      <c r="N5" s="424"/>
      <c r="O5" s="424"/>
      <c r="P5" s="424"/>
      <c r="Q5" s="425"/>
      <c r="R5" s="82"/>
      <c r="S5" s="82"/>
      <c r="T5" s="79"/>
      <c r="U5" s="79"/>
      <c r="V5" s="80"/>
      <c r="W5" s="80"/>
      <c r="X5" s="80"/>
      <c r="Y5" s="80"/>
      <c r="Z5" s="80"/>
      <c r="AA5" s="80"/>
      <c r="AB5" s="80"/>
      <c r="AC5" s="80"/>
      <c r="AD5" s="80"/>
      <c r="AE5" s="81"/>
    </row>
    <row r="6" spans="1:31" ht="15.75" customHeight="1">
      <c r="A6" s="404" t="s">
        <v>91</v>
      </c>
      <c r="B6" s="405"/>
      <c r="C6" s="406"/>
      <c r="D6" s="117"/>
      <c r="E6" s="407"/>
      <c r="F6" s="408"/>
      <c r="G6" s="407"/>
      <c r="H6" s="408"/>
      <c r="I6" s="371">
        <f>D6+E6+G6</f>
        <v>0</v>
      </c>
      <c r="J6" s="371"/>
      <c r="K6" s="388"/>
      <c r="L6" s="388"/>
      <c r="M6" s="388"/>
      <c r="N6" s="388"/>
      <c r="O6" s="388"/>
      <c r="P6" s="388"/>
      <c r="Q6" s="388"/>
      <c r="R6" s="82"/>
      <c r="S6" s="82"/>
      <c r="T6" s="79"/>
      <c r="U6" s="79"/>
      <c r="V6" s="80"/>
      <c r="W6" s="80"/>
      <c r="X6" s="80"/>
      <c r="Y6" s="80"/>
      <c r="Z6" s="80"/>
      <c r="AA6" s="80"/>
      <c r="AB6" s="80"/>
      <c r="AC6" s="80"/>
      <c r="AD6" s="80"/>
      <c r="AE6" s="81"/>
    </row>
    <row r="7" spans="1:31" ht="15.75" customHeight="1">
      <c r="A7" s="404" t="s">
        <v>92</v>
      </c>
      <c r="B7" s="405"/>
      <c r="C7" s="406"/>
      <c r="D7" s="117"/>
      <c r="E7" s="393"/>
      <c r="F7" s="393"/>
      <c r="G7" s="394"/>
      <c r="H7" s="394"/>
      <c r="I7" s="371">
        <f t="shared" ref="I7:I22" si="0">D7+E7+G7</f>
        <v>0</v>
      </c>
      <c r="J7" s="371"/>
      <c r="K7" s="388"/>
      <c r="L7" s="388"/>
      <c r="M7" s="388"/>
      <c r="N7" s="388"/>
      <c r="O7" s="388"/>
      <c r="P7" s="388"/>
      <c r="Q7" s="388"/>
      <c r="R7" s="82"/>
      <c r="S7" s="82"/>
      <c r="T7" s="79"/>
      <c r="U7" s="79"/>
      <c r="V7" s="80"/>
      <c r="W7" s="80"/>
      <c r="X7" s="80"/>
      <c r="Y7" s="80"/>
      <c r="Z7" s="80"/>
      <c r="AA7" s="80"/>
      <c r="AB7" s="80"/>
      <c r="AC7" s="80"/>
      <c r="AD7" s="80"/>
      <c r="AE7" s="81"/>
    </row>
    <row r="8" spans="1:31" s="85" customFormat="1" ht="15.75" customHeight="1">
      <c r="A8" s="404" t="s">
        <v>93</v>
      </c>
      <c r="B8" s="405"/>
      <c r="C8" s="406"/>
      <c r="D8" s="117"/>
      <c r="E8" s="393"/>
      <c r="F8" s="393"/>
      <c r="G8" s="394"/>
      <c r="H8" s="394"/>
      <c r="I8" s="371">
        <f t="shared" si="0"/>
        <v>0</v>
      </c>
      <c r="J8" s="371"/>
      <c r="K8" s="388"/>
      <c r="L8" s="388"/>
      <c r="M8" s="388"/>
      <c r="N8" s="388"/>
      <c r="O8" s="388"/>
      <c r="P8" s="388"/>
      <c r="Q8" s="388"/>
      <c r="R8" s="82"/>
      <c r="S8" s="82"/>
      <c r="T8" s="79"/>
      <c r="U8" s="79"/>
      <c r="V8" s="83"/>
      <c r="W8" s="83"/>
      <c r="X8" s="83"/>
      <c r="Y8" s="83"/>
      <c r="Z8" s="83"/>
      <c r="AA8" s="83"/>
      <c r="AB8" s="83"/>
      <c r="AC8" s="83"/>
      <c r="AD8" s="83"/>
      <c r="AE8" s="84"/>
    </row>
    <row r="9" spans="1:31" ht="15.75" customHeight="1">
      <c r="A9" s="404" t="s">
        <v>94</v>
      </c>
      <c r="B9" s="405"/>
      <c r="C9" s="406"/>
      <c r="D9" s="117"/>
      <c r="E9" s="393"/>
      <c r="F9" s="393"/>
      <c r="G9" s="394"/>
      <c r="H9" s="394"/>
      <c r="I9" s="371">
        <f t="shared" si="0"/>
        <v>0</v>
      </c>
      <c r="J9" s="371"/>
      <c r="K9" s="388"/>
      <c r="L9" s="388"/>
      <c r="M9" s="388"/>
      <c r="N9" s="388"/>
      <c r="O9" s="388"/>
      <c r="P9" s="388"/>
      <c r="Q9" s="388"/>
      <c r="R9" s="86"/>
      <c r="S9" s="86"/>
      <c r="T9" s="87"/>
      <c r="U9" s="87"/>
      <c r="V9" s="80"/>
      <c r="W9" s="80"/>
      <c r="X9" s="80"/>
      <c r="Y9" s="80"/>
      <c r="Z9" s="80"/>
      <c r="AA9" s="88"/>
      <c r="AB9" s="88"/>
      <c r="AC9" s="80"/>
      <c r="AD9" s="80"/>
      <c r="AE9" s="81"/>
    </row>
    <row r="10" spans="1:31" ht="15.75" customHeight="1">
      <c r="A10" s="368" t="s">
        <v>95</v>
      </c>
      <c r="B10" s="368"/>
      <c r="C10" s="368"/>
      <c r="D10" s="117"/>
      <c r="E10" s="393"/>
      <c r="F10" s="393"/>
      <c r="G10" s="394"/>
      <c r="H10" s="394"/>
      <c r="I10" s="371">
        <f t="shared" si="0"/>
        <v>0</v>
      </c>
      <c r="J10" s="371"/>
      <c r="K10" s="388"/>
      <c r="L10" s="388"/>
      <c r="M10" s="388"/>
      <c r="N10" s="388"/>
      <c r="O10" s="388"/>
      <c r="P10" s="388"/>
      <c r="Q10" s="388"/>
      <c r="R10" s="86"/>
      <c r="S10" s="86"/>
      <c r="T10" s="87"/>
      <c r="U10" s="87"/>
      <c r="V10" s="80"/>
      <c r="W10" s="80"/>
      <c r="X10" s="80"/>
      <c r="Y10" s="80"/>
      <c r="Z10" s="80"/>
      <c r="AA10" s="80"/>
      <c r="AB10" s="88"/>
      <c r="AC10" s="80"/>
      <c r="AD10" s="80"/>
      <c r="AE10" s="81"/>
    </row>
    <row r="11" spans="1:31" ht="15.75" customHeight="1">
      <c r="A11" s="368" t="s">
        <v>96</v>
      </c>
      <c r="B11" s="368"/>
      <c r="C11" s="368"/>
      <c r="D11" s="117"/>
      <c r="E11" s="393"/>
      <c r="F11" s="393"/>
      <c r="G11" s="394"/>
      <c r="H11" s="394"/>
      <c r="I11" s="371">
        <f t="shared" si="0"/>
        <v>0</v>
      </c>
      <c r="J11" s="371"/>
      <c r="K11" s="388"/>
      <c r="L11" s="388"/>
      <c r="M11" s="388"/>
      <c r="N11" s="388"/>
      <c r="O11" s="388"/>
      <c r="P11" s="388"/>
      <c r="Q11" s="388"/>
      <c r="R11" s="86"/>
      <c r="S11" s="86"/>
      <c r="T11" s="403"/>
      <c r="U11" s="403"/>
      <c r="V11" s="80"/>
      <c r="W11" s="80"/>
      <c r="X11" s="80"/>
      <c r="Y11" s="80"/>
      <c r="Z11" s="80"/>
      <c r="AA11" s="80"/>
      <c r="AB11" s="80"/>
      <c r="AC11" s="80"/>
      <c r="AD11" s="80"/>
      <c r="AE11" s="81"/>
    </row>
    <row r="12" spans="1:31" ht="15.75" customHeight="1">
      <c r="A12" s="368" t="s">
        <v>97</v>
      </c>
      <c r="B12" s="368"/>
      <c r="C12" s="368"/>
      <c r="D12" s="117"/>
      <c r="E12" s="393"/>
      <c r="F12" s="393"/>
      <c r="G12" s="394"/>
      <c r="H12" s="394"/>
      <c r="I12" s="371">
        <f t="shared" si="0"/>
        <v>0</v>
      </c>
      <c r="J12" s="371"/>
      <c r="K12" s="388"/>
      <c r="L12" s="388"/>
      <c r="M12" s="388"/>
      <c r="N12" s="388"/>
      <c r="O12" s="388"/>
      <c r="P12" s="388"/>
      <c r="Q12" s="388"/>
      <c r="R12" s="89"/>
      <c r="S12" s="89"/>
      <c r="T12" s="87"/>
      <c r="U12" s="87"/>
      <c r="V12" s="80"/>
      <c r="W12" s="80"/>
      <c r="X12" s="80"/>
      <c r="Y12" s="80"/>
      <c r="Z12" s="80"/>
      <c r="AA12" s="80"/>
      <c r="AB12" s="80"/>
      <c r="AC12" s="80"/>
      <c r="AD12" s="80"/>
      <c r="AE12" s="81"/>
    </row>
    <row r="13" spans="1:31" ht="15.75" customHeight="1">
      <c r="A13" s="368" t="s">
        <v>98</v>
      </c>
      <c r="B13" s="368"/>
      <c r="C13" s="368"/>
      <c r="D13" s="117"/>
      <c r="E13" s="393"/>
      <c r="F13" s="393"/>
      <c r="G13" s="394"/>
      <c r="H13" s="394"/>
      <c r="I13" s="371">
        <f t="shared" si="0"/>
        <v>0</v>
      </c>
      <c r="J13" s="371"/>
      <c r="K13" s="388"/>
      <c r="L13" s="388"/>
      <c r="M13" s="388"/>
      <c r="N13" s="388"/>
      <c r="O13" s="388"/>
      <c r="P13" s="388"/>
      <c r="Q13" s="388"/>
      <c r="R13" s="86"/>
      <c r="S13" s="86"/>
      <c r="T13" s="90"/>
      <c r="U13" s="90"/>
      <c r="V13" s="80"/>
      <c r="W13" s="80"/>
      <c r="X13" s="80"/>
      <c r="Y13" s="80"/>
      <c r="Z13" s="80"/>
      <c r="AA13" s="80"/>
      <c r="AB13" s="80"/>
      <c r="AC13" s="80"/>
      <c r="AD13" s="80"/>
      <c r="AE13" s="81"/>
    </row>
    <row r="14" spans="1:31" s="95" customFormat="1" ht="15.75" customHeight="1">
      <c r="A14" s="368" t="s">
        <v>99</v>
      </c>
      <c r="B14" s="368"/>
      <c r="C14" s="368"/>
      <c r="D14" s="117"/>
      <c r="E14" s="393"/>
      <c r="F14" s="393"/>
      <c r="G14" s="394"/>
      <c r="H14" s="394"/>
      <c r="I14" s="371">
        <f t="shared" si="0"/>
        <v>0</v>
      </c>
      <c r="J14" s="371"/>
      <c r="K14" s="388"/>
      <c r="L14" s="388"/>
      <c r="M14" s="388"/>
      <c r="N14" s="388"/>
      <c r="O14" s="388"/>
      <c r="P14" s="388"/>
      <c r="Q14" s="388"/>
      <c r="R14" s="91"/>
      <c r="S14" s="91"/>
      <c r="T14" s="92"/>
      <c r="U14" s="93"/>
      <c r="V14" s="80"/>
      <c r="W14" s="80"/>
      <c r="X14" s="80"/>
      <c r="Y14" s="80"/>
      <c r="Z14" s="80"/>
      <c r="AA14" s="94"/>
      <c r="AB14" s="80"/>
      <c r="AC14" s="80"/>
      <c r="AD14" s="80"/>
      <c r="AE14" s="81"/>
    </row>
    <row r="15" spans="1:31" s="95" customFormat="1" ht="15.75" customHeight="1">
      <c r="A15" s="368" t="s">
        <v>100</v>
      </c>
      <c r="B15" s="368"/>
      <c r="C15" s="368"/>
      <c r="D15" s="117"/>
      <c r="E15" s="393"/>
      <c r="F15" s="393"/>
      <c r="G15" s="394"/>
      <c r="H15" s="394"/>
      <c r="I15" s="371">
        <f t="shared" si="0"/>
        <v>0</v>
      </c>
      <c r="J15" s="371"/>
      <c r="K15" s="388"/>
      <c r="L15" s="388"/>
      <c r="M15" s="388"/>
      <c r="N15" s="388"/>
      <c r="O15" s="388"/>
      <c r="P15" s="388"/>
      <c r="Q15" s="388"/>
      <c r="R15" s="96"/>
      <c r="S15" s="96"/>
      <c r="T15" s="92"/>
      <c r="U15" s="93"/>
      <c r="V15" s="80"/>
      <c r="W15" s="80"/>
      <c r="X15" s="80"/>
      <c r="Y15" s="80"/>
      <c r="Z15" s="80"/>
      <c r="AA15" s="80"/>
      <c r="AB15" s="80"/>
      <c r="AC15" s="80"/>
      <c r="AD15" s="80"/>
      <c r="AE15" s="81"/>
    </row>
    <row r="16" spans="1:31" s="95" customFormat="1" ht="15.75" customHeight="1">
      <c r="A16" s="368" t="s">
        <v>101</v>
      </c>
      <c r="B16" s="368"/>
      <c r="C16" s="368"/>
      <c r="D16" s="117"/>
      <c r="E16" s="393"/>
      <c r="F16" s="393"/>
      <c r="G16" s="394"/>
      <c r="H16" s="394"/>
      <c r="I16" s="371">
        <f t="shared" si="0"/>
        <v>0</v>
      </c>
      <c r="J16" s="371"/>
      <c r="K16" s="388"/>
      <c r="L16" s="388"/>
      <c r="M16" s="388"/>
      <c r="N16" s="388"/>
      <c r="O16" s="388"/>
      <c r="P16" s="388"/>
      <c r="Q16" s="388"/>
      <c r="R16" s="96"/>
      <c r="S16" s="96"/>
      <c r="T16" s="92"/>
      <c r="U16" s="93"/>
      <c r="V16" s="80"/>
      <c r="W16" s="80"/>
      <c r="X16" s="80"/>
      <c r="Y16" s="80"/>
      <c r="Z16" s="80"/>
      <c r="AA16" s="80"/>
      <c r="AB16" s="80"/>
      <c r="AC16" s="80"/>
      <c r="AD16" s="80"/>
      <c r="AE16" s="81"/>
    </row>
    <row r="17" spans="1:31" s="95" customFormat="1" ht="15.75" customHeight="1">
      <c r="A17" s="368" t="s">
        <v>166</v>
      </c>
      <c r="B17" s="368"/>
      <c r="C17" s="368"/>
      <c r="D17" s="222"/>
      <c r="E17" s="369"/>
      <c r="F17" s="370"/>
      <c r="G17" s="369"/>
      <c r="H17" s="370"/>
      <c r="I17" s="371">
        <f t="shared" ref="I17" si="1">D17+E17+G17</f>
        <v>0</v>
      </c>
      <c r="J17" s="371"/>
      <c r="K17" s="372"/>
      <c r="L17" s="373"/>
      <c r="M17" s="373"/>
      <c r="N17" s="373"/>
      <c r="O17" s="373"/>
      <c r="P17" s="373"/>
      <c r="Q17" s="374"/>
      <c r="R17" s="96"/>
      <c r="S17" s="96"/>
      <c r="T17" s="92"/>
      <c r="U17" s="93"/>
      <c r="V17" s="80"/>
      <c r="W17" s="80"/>
      <c r="X17" s="80"/>
      <c r="Y17" s="80"/>
      <c r="Z17" s="80"/>
      <c r="AA17" s="80"/>
      <c r="AB17" s="80"/>
      <c r="AC17" s="80"/>
      <c r="AD17" s="80"/>
      <c r="AE17" s="81"/>
    </row>
    <row r="18" spans="1:31" s="95" customFormat="1" ht="15.75" customHeight="1">
      <c r="A18" s="368" t="s">
        <v>102</v>
      </c>
      <c r="B18" s="368"/>
      <c r="C18" s="368"/>
      <c r="D18" s="117"/>
      <c r="E18" s="393"/>
      <c r="F18" s="393"/>
      <c r="G18" s="394"/>
      <c r="H18" s="394"/>
      <c r="I18" s="371">
        <f t="shared" si="0"/>
        <v>0</v>
      </c>
      <c r="J18" s="371"/>
      <c r="K18" s="388"/>
      <c r="L18" s="388"/>
      <c r="M18" s="388"/>
      <c r="N18" s="388"/>
      <c r="O18" s="388"/>
      <c r="P18" s="388"/>
      <c r="Q18" s="388"/>
      <c r="R18" s="96"/>
      <c r="S18" s="96"/>
      <c r="T18" s="92"/>
      <c r="U18" s="93"/>
      <c r="V18" s="80"/>
      <c r="W18" s="80"/>
      <c r="X18" s="80"/>
      <c r="Y18" s="80"/>
      <c r="Z18" s="80"/>
      <c r="AA18" s="80"/>
      <c r="AB18" s="80"/>
      <c r="AC18" s="80"/>
      <c r="AD18" s="80"/>
      <c r="AE18" s="81"/>
    </row>
    <row r="19" spans="1:31" s="102" customFormat="1" ht="15.75" customHeight="1">
      <c r="A19" s="368" t="s">
        <v>103</v>
      </c>
      <c r="B19" s="368"/>
      <c r="C19" s="368"/>
      <c r="D19" s="117"/>
      <c r="E19" s="393"/>
      <c r="F19" s="393"/>
      <c r="G19" s="394"/>
      <c r="H19" s="394"/>
      <c r="I19" s="371">
        <f t="shared" si="0"/>
        <v>0</v>
      </c>
      <c r="J19" s="371"/>
      <c r="K19" s="388"/>
      <c r="L19" s="388"/>
      <c r="M19" s="388"/>
      <c r="N19" s="388"/>
      <c r="O19" s="388"/>
      <c r="P19" s="388"/>
      <c r="Q19" s="388"/>
      <c r="R19" s="97"/>
      <c r="S19" s="97"/>
      <c r="T19" s="98"/>
      <c r="U19" s="98"/>
      <c r="V19" s="99"/>
      <c r="W19" s="86"/>
      <c r="X19" s="86"/>
      <c r="Y19" s="86"/>
      <c r="Z19" s="99"/>
      <c r="AA19" s="100"/>
      <c r="AB19" s="99"/>
      <c r="AC19" s="99"/>
      <c r="AD19" s="99"/>
      <c r="AE19" s="101"/>
    </row>
    <row r="20" spans="1:31" s="102" customFormat="1" ht="15.75" customHeight="1">
      <c r="A20" s="368" t="s">
        <v>147</v>
      </c>
      <c r="B20" s="368"/>
      <c r="C20" s="368"/>
      <c r="D20" s="117"/>
      <c r="E20" s="393"/>
      <c r="F20" s="393"/>
      <c r="G20" s="394"/>
      <c r="H20" s="394"/>
      <c r="I20" s="371">
        <f>D20+E20+G20</f>
        <v>0</v>
      </c>
      <c r="J20" s="371"/>
      <c r="K20" s="388"/>
      <c r="L20" s="388"/>
      <c r="M20" s="388"/>
      <c r="N20" s="388"/>
      <c r="O20" s="388"/>
      <c r="P20" s="388"/>
      <c r="Q20" s="388"/>
      <c r="R20" s="97"/>
      <c r="S20" s="97"/>
      <c r="T20" s="98"/>
      <c r="U20" s="98"/>
      <c r="V20" s="99"/>
      <c r="W20" s="86"/>
      <c r="X20" s="86"/>
      <c r="Y20" s="86"/>
      <c r="Z20" s="99"/>
      <c r="AA20" s="100"/>
      <c r="AB20" s="99"/>
      <c r="AC20" s="99"/>
      <c r="AD20" s="99"/>
      <c r="AE20" s="101"/>
    </row>
    <row r="21" spans="1:31" s="102" customFormat="1" ht="15.75" customHeight="1">
      <c r="A21" s="368" t="s">
        <v>104</v>
      </c>
      <c r="B21" s="368"/>
      <c r="C21" s="368"/>
      <c r="D21" s="117"/>
      <c r="E21" s="393"/>
      <c r="F21" s="393"/>
      <c r="G21" s="394"/>
      <c r="H21" s="394"/>
      <c r="I21" s="371">
        <f t="shared" si="0"/>
        <v>0</v>
      </c>
      <c r="J21" s="371"/>
      <c r="K21" s="388"/>
      <c r="L21" s="388"/>
      <c r="M21" s="388"/>
      <c r="N21" s="388"/>
      <c r="O21" s="388"/>
      <c r="P21" s="388"/>
      <c r="Q21" s="388"/>
      <c r="R21" s="97"/>
      <c r="S21" s="97"/>
      <c r="T21" s="98"/>
      <c r="U21" s="98"/>
      <c r="V21" s="99"/>
      <c r="W21" s="86"/>
      <c r="X21" s="86"/>
      <c r="Y21" s="86"/>
      <c r="Z21" s="99"/>
      <c r="AA21" s="100"/>
      <c r="AB21" s="99"/>
      <c r="AC21" s="99"/>
      <c r="AD21" s="99"/>
      <c r="AE21" s="101"/>
    </row>
    <row r="22" spans="1:31" ht="15.75" customHeight="1">
      <c r="A22" s="368" t="s">
        <v>105</v>
      </c>
      <c r="B22" s="368"/>
      <c r="C22" s="368"/>
      <c r="D22" s="117"/>
      <c r="E22" s="393"/>
      <c r="F22" s="393"/>
      <c r="G22" s="394"/>
      <c r="H22" s="394"/>
      <c r="I22" s="371">
        <f t="shared" si="0"/>
        <v>0</v>
      </c>
      <c r="J22" s="371"/>
      <c r="K22" s="388"/>
      <c r="L22" s="388"/>
      <c r="M22" s="388"/>
      <c r="N22" s="388"/>
      <c r="O22" s="388"/>
      <c r="P22" s="388"/>
      <c r="Q22" s="388"/>
      <c r="R22" s="103"/>
      <c r="S22" s="103"/>
      <c r="T22" s="104"/>
      <c r="U22" s="104"/>
      <c r="V22" s="80"/>
      <c r="W22" s="86"/>
      <c r="X22" s="86"/>
      <c r="Y22" s="86"/>
      <c r="Z22" s="99"/>
      <c r="AA22" s="100"/>
      <c r="AB22" s="99"/>
      <c r="AC22" s="80"/>
      <c r="AD22" s="80"/>
      <c r="AE22" s="81"/>
    </row>
    <row r="23" spans="1:31" ht="15.75" customHeight="1">
      <c r="A23" s="368" t="s">
        <v>106</v>
      </c>
      <c r="B23" s="368"/>
      <c r="C23" s="368"/>
      <c r="D23" s="117"/>
      <c r="E23" s="393"/>
      <c r="F23" s="393"/>
      <c r="G23" s="394"/>
      <c r="H23" s="394"/>
      <c r="I23" s="371">
        <f>D23+E23+G23</f>
        <v>0</v>
      </c>
      <c r="J23" s="371"/>
      <c r="K23" s="388"/>
      <c r="L23" s="388"/>
      <c r="M23" s="388"/>
      <c r="N23" s="388"/>
      <c r="O23" s="388"/>
      <c r="P23" s="388"/>
      <c r="Q23" s="388"/>
      <c r="R23" s="103"/>
      <c r="S23" s="103"/>
      <c r="T23" s="104"/>
      <c r="U23" s="104"/>
      <c r="V23" s="80"/>
      <c r="W23" s="86"/>
      <c r="X23" s="86"/>
      <c r="Y23" s="86"/>
      <c r="Z23" s="99"/>
      <c r="AA23" s="100"/>
      <c r="AB23" s="99"/>
      <c r="AC23" s="80"/>
      <c r="AD23" s="80"/>
      <c r="AE23" s="81"/>
    </row>
    <row r="24" spans="1:31" s="102" customFormat="1" ht="15.75" customHeight="1" thickBot="1">
      <c r="A24" s="375" t="s">
        <v>107</v>
      </c>
      <c r="B24" s="375"/>
      <c r="C24" s="375"/>
      <c r="D24" s="118"/>
      <c r="E24" s="376"/>
      <c r="F24" s="376"/>
      <c r="G24" s="377"/>
      <c r="H24" s="377"/>
      <c r="I24" s="378">
        <f t="shared" ref="I24:I60" si="2">D24+E24+G24</f>
        <v>0</v>
      </c>
      <c r="J24" s="379"/>
      <c r="K24" s="380"/>
      <c r="L24" s="380"/>
      <c r="M24" s="380"/>
      <c r="N24" s="380"/>
      <c r="O24" s="380"/>
      <c r="P24" s="380"/>
      <c r="Q24" s="380"/>
      <c r="R24" s="97"/>
      <c r="S24" s="97"/>
      <c r="T24" s="98"/>
      <c r="U24" s="98"/>
      <c r="V24" s="99"/>
      <c r="W24" s="86"/>
      <c r="X24" s="86"/>
      <c r="Y24" s="86"/>
      <c r="Z24" s="99"/>
      <c r="AA24" s="100"/>
      <c r="AB24" s="99"/>
      <c r="AC24" s="99"/>
      <c r="AD24" s="99"/>
      <c r="AE24" s="101"/>
    </row>
    <row r="25" spans="1:31" ht="15.75" customHeight="1">
      <c r="A25" s="381" t="s">
        <v>108</v>
      </c>
      <c r="B25" s="381"/>
      <c r="C25" s="381"/>
      <c r="D25" s="119"/>
      <c r="E25" s="382"/>
      <c r="F25" s="382"/>
      <c r="G25" s="383"/>
      <c r="H25" s="383"/>
      <c r="I25" s="384">
        <f t="shared" si="2"/>
        <v>0</v>
      </c>
      <c r="J25" s="385"/>
      <c r="K25" s="400"/>
      <c r="L25" s="400"/>
      <c r="M25" s="400"/>
      <c r="N25" s="400"/>
      <c r="O25" s="400"/>
      <c r="P25" s="400"/>
      <c r="Q25" s="400"/>
      <c r="R25" s="103"/>
      <c r="S25" s="103"/>
      <c r="T25" s="104"/>
      <c r="U25" s="104"/>
      <c r="V25" s="80"/>
      <c r="W25" s="86"/>
      <c r="X25" s="86"/>
      <c r="Y25" s="86"/>
      <c r="Z25" s="99"/>
      <c r="AA25" s="100"/>
      <c r="AB25" s="99"/>
      <c r="AC25" s="80"/>
      <c r="AD25" s="80"/>
      <c r="AE25" s="81"/>
    </row>
    <row r="26" spans="1:31" ht="15.75" customHeight="1">
      <c r="A26" s="368" t="s">
        <v>109</v>
      </c>
      <c r="B26" s="368"/>
      <c r="C26" s="368"/>
      <c r="D26" s="117"/>
      <c r="E26" s="393"/>
      <c r="F26" s="393"/>
      <c r="G26" s="394"/>
      <c r="H26" s="394"/>
      <c r="I26" s="386">
        <f t="shared" si="2"/>
        <v>0</v>
      </c>
      <c r="J26" s="387"/>
      <c r="K26" s="388"/>
      <c r="L26" s="388"/>
      <c r="M26" s="388"/>
      <c r="N26" s="388"/>
      <c r="O26" s="388"/>
      <c r="P26" s="388"/>
      <c r="Q26" s="388"/>
      <c r="R26" s="103"/>
      <c r="S26" s="103"/>
      <c r="T26" s="104"/>
      <c r="U26" s="104"/>
      <c r="V26" s="80"/>
      <c r="W26" s="86"/>
      <c r="X26" s="86"/>
      <c r="Y26" s="86"/>
      <c r="Z26" s="99"/>
      <c r="AA26" s="100"/>
      <c r="AB26" s="99"/>
      <c r="AC26" s="80"/>
      <c r="AD26" s="80"/>
      <c r="AE26" s="81"/>
    </row>
    <row r="27" spans="1:31" s="102" customFormat="1" ht="15.75" customHeight="1" thickBot="1">
      <c r="A27" s="375" t="s">
        <v>110</v>
      </c>
      <c r="B27" s="375"/>
      <c r="C27" s="375"/>
      <c r="D27" s="118"/>
      <c r="E27" s="376"/>
      <c r="F27" s="376"/>
      <c r="G27" s="377"/>
      <c r="H27" s="377"/>
      <c r="I27" s="378">
        <f t="shared" si="2"/>
        <v>0</v>
      </c>
      <c r="J27" s="379"/>
      <c r="K27" s="380"/>
      <c r="L27" s="380"/>
      <c r="M27" s="380"/>
      <c r="N27" s="380"/>
      <c r="O27" s="380"/>
      <c r="P27" s="380"/>
      <c r="Q27" s="380"/>
      <c r="R27" s="97"/>
      <c r="S27" s="97"/>
      <c r="T27" s="98"/>
      <c r="U27" s="98"/>
      <c r="V27" s="99"/>
      <c r="W27" s="86"/>
      <c r="X27" s="86"/>
      <c r="Y27" s="86"/>
      <c r="Z27" s="99"/>
      <c r="AA27" s="100"/>
      <c r="AB27" s="99"/>
      <c r="AC27" s="99"/>
      <c r="AD27" s="99"/>
      <c r="AE27" s="101"/>
    </row>
    <row r="28" spans="1:31" s="102" customFormat="1" ht="15.75" customHeight="1">
      <c r="A28" s="381" t="s">
        <v>148</v>
      </c>
      <c r="B28" s="381"/>
      <c r="C28" s="381"/>
      <c r="D28" s="119"/>
      <c r="E28" s="382"/>
      <c r="F28" s="382"/>
      <c r="G28" s="383"/>
      <c r="H28" s="383"/>
      <c r="I28" s="384">
        <f>D28+E28+G28</f>
        <v>0</v>
      </c>
      <c r="J28" s="385"/>
      <c r="K28" s="400"/>
      <c r="L28" s="400"/>
      <c r="M28" s="400"/>
      <c r="N28" s="400"/>
      <c r="O28" s="400"/>
      <c r="P28" s="400"/>
      <c r="Q28" s="400"/>
      <c r="R28" s="97"/>
      <c r="S28" s="97"/>
      <c r="T28" s="98"/>
      <c r="U28" s="98"/>
      <c r="V28" s="99"/>
      <c r="W28" s="86"/>
      <c r="X28" s="86"/>
      <c r="Y28" s="86"/>
      <c r="Z28" s="99"/>
      <c r="AA28" s="100"/>
      <c r="AB28" s="99"/>
      <c r="AC28" s="99"/>
      <c r="AD28" s="99"/>
      <c r="AE28" s="101"/>
    </row>
    <row r="29" spans="1:31" ht="15.75" customHeight="1">
      <c r="A29" s="381" t="s">
        <v>111</v>
      </c>
      <c r="B29" s="381"/>
      <c r="C29" s="381"/>
      <c r="D29" s="119"/>
      <c r="E29" s="382"/>
      <c r="F29" s="382"/>
      <c r="G29" s="383"/>
      <c r="H29" s="383"/>
      <c r="I29" s="401">
        <f t="shared" si="2"/>
        <v>0</v>
      </c>
      <c r="J29" s="402"/>
      <c r="K29" s="400"/>
      <c r="L29" s="400"/>
      <c r="M29" s="400"/>
      <c r="N29" s="400"/>
      <c r="O29" s="400"/>
      <c r="P29" s="400"/>
      <c r="Q29" s="400"/>
      <c r="R29" s="103"/>
      <c r="S29" s="103"/>
      <c r="T29" s="104"/>
      <c r="U29" s="104"/>
      <c r="V29" s="80"/>
      <c r="W29" s="86"/>
      <c r="X29" s="86"/>
      <c r="Y29" s="86"/>
      <c r="Z29" s="99"/>
      <c r="AA29" s="100"/>
      <c r="AB29" s="99"/>
      <c r="AC29" s="80"/>
      <c r="AD29" s="80"/>
      <c r="AE29" s="81"/>
    </row>
    <row r="30" spans="1:31" ht="15.75" customHeight="1">
      <c r="A30" s="368" t="s">
        <v>112</v>
      </c>
      <c r="B30" s="368"/>
      <c r="C30" s="368"/>
      <c r="D30" s="117"/>
      <c r="E30" s="393"/>
      <c r="F30" s="393"/>
      <c r="G30" s="394"/>
      <c r="H30" s="394"/>
      <c r="I30" s="386">
        <f t="shared" si="2"/>
        <v>0</v>
      </c>
      <c r="J30" s="387"/>
      <c r="K30" s="388"/>
      <c r="L30" s="388"/>
      <c r="M30" s="388"/>
      <c r="N30" s="388"/>
      <c r="O30" s="388"/>
      <c r="P30" s="388"/>
      <c r="Q30" s="388"/>
      <c r="R30" s="103"/>
      <c r="S30" s="103"/>
      <c r="T30" s="104"/>
      <c r="U30" s="104"/>
      <c r="V30" s="80"/>
      <c r="W30" s="86"/>
      <c r="X30" s="86"/>
      <c r="Y30" s="86"/>
      <c r="Z30" s="99"/>
      <c r="AA30" s="100"/>
      <c r="AB30" s="99"/>
      <c r="AC30" s="80"/>
      <c r="AD30" s="80"/>
      <c r="AE30" s="81"/>
    </row>
    <row r="31" spans="1:31" s="102" customFormat="1" ht="15.75" customHeight="1">
      <c r="A31" s="368" t="s">
        <v>113</v>
      </c>
      <c r="B31" s="368"/>
      <c r="C31" s="368"/>
      <c r="D31" s="117"/>
      <c r="E31" s="393"/>
      <c r="F31" s="393"/>
      <c r="G31" s="394"/>
      <c r="H31" s="394"/>
      <c r="I31" s="386">
        <f t="shared" si="2"/>
        <v>0</v>
      </c>
      <c r="J31" s="387"/>
      <c r="K31" s="388"/>
      <c r="L31" s="388"/>
      <c r="M31" s="388"/>
      <c r="N31" s="388"/>
      <c r="O31" s="388"/>
      <c r="P31" s="388"/>
      <c r="Q31" s="388"/>
      <c r="R31" s="97"/>
      <c r="S31" s="97"/>
      <c r="T31" s="98"/>
      <c r="U31" s="98"/>
      <c r="V31" s="99"/>
      <c r="W31" s="86"/>
      <c r="X31" s="86"/>
      <c r="Y31" s="86"/>
      <c r="Z31" s="99"/>
      <c r="AA31" s="100"/>
      <c r="AB31" s="99"/>
      <c r="AC31" s="99"/>
      <c r="AD31" s="99"/>
      <c r="AE31" s="101"/>
    </row>
    <row r="32" spans="1:31" ht="15.75" customHeight="1">
      <c r="A32" s="368" t="s">
        <v>114</v>
      </c>
      <c r="B32" s="368"/>
      <c r="C32" s="368"/>
      <c r="D32" s="117"/>
      <c r="E32" s="393"/>
      <c r="F32" s="393"/>
      <c r="G32" s="394"/>
      <c r="H32" s="394"/>
      <c r="I32" s="386">
        <f t="shared" si="2"/>
        <v>0</v>
      </c>
      <c r="J32" s="387"/>
      <c r="K32" s="388"/>
      <c r="L32" s="388"/>
      <c r="M32" s="388"/>
      <c r="N32" s="388"/>
      <c r="O32" s="388"/>
      <c r="P32" s="388"/>
      <c r="Q32" s="388"/>
      <c r="R32" s="103"/>
      <c r="S32" s="103"/>
      <c r="T32" s="104"/>
      <c r="U32" s="104"/>
      <c r="V32" s="80"/>
      <c r="W32" s="86"/>
      <c r="X32" s="86"/>
      <c r="Y32" s="86"/>
      <c r="Z32" s="99"/>
      <c r="AA32" s="100"/>
      <c r="AB32" s="99"/>
      <c r="AC32" s="80"/>
      <c r="AD32" s="80"/>
      <c r="AE32" s="81"/>
    </row>
    <row r="33" spans="1:31" s="102" customFormat="1" ht="15.75" customHeight="1">
      <c r="A33" s="368" t="s">
        <v>115</v>
      </c>
      <c r="B33" s="368"/>
      <c r="C33" s="368"/>
      <c r="D33" s="117"/>
      <c r="E33" s="393"/>
      <c r="F33" s="393"/>
      <c r="G33" s="394"/>
      <c r="H33" s="394"/>
      <c r="I33" s="386">
        <f t="shared" si="2"/>
        <v>0</v>
      </c>
      <c r="J33" s="387"/>
      <c r="K33" s="388"/>
      <c r="L33" s="388"/>
      <c r="M33" s="388"/>
      <c r="N33" s="388"/>
      <c r="O33" s="388"/>
      <c r="P33" s="388"/>
      <c r="Q33" s="388"/>
      <c r="R33" s="97"/>
      <c r="S33" s="97"/>
      <c r="T33" s="98"/>
      <c r="U33" s="98"/>
      <c r="V33" s="99"/>
      <c r="W33" s="86"/>
      <c r="X33" s="86"/>
      <c r="Y33" s="86"/>
      <c r="Z33" s="99"/>
      <c r="AA33" s="100"/>
      <c r="AB33" s="99"/>
      <c r="AC33" s="99"/>
      <c r="AD33" s="99"/>
      <c r="AE33" s="101"/>
    </row>
    <row r="34" spans="1:31" ht="15.75" customHeight="1">
      <c r="A34" s="368" t="s">
        <v>116</v>
      </c>
      <c r="B34" s="368"/>
      <c r="C34" s="368"/>
      <c r="D34" s="117"/>
      <c r="E34" s="393"/>
      <c r="F34" s="393"/>
      <c r="G34" s="394"/>
      <c r="H34" s="394"/>
      <c r="I34" s="386">
        <f t="shared" si="2"/>
        <v>0</v>
      </c>
      <c r="J34" s="387"/>
      <c r="K34" s="388"/>
      <c r="L34" s="388"/>
      <c r="M34" s="388"/>
      <c r="N34" s="388"/>
      <c r="O34" s="388"/>
      <c r="P34" s="388"/>
      <c r="Q34" s="388"/>
      <c r="R34" s="103"/>
      <c r="S34" s="103"/>
      <c r="T34" s="104"/>
      <c r="U34" s="104"/>
      <c r="V34" s="80"/>
      <c r="W34" s="86"/>
      <c r="X34" s="86"/>
      <c r="Y34" s="86"/>
      <c r="Z34" s="99"/>
      <c r="AA34" s="100"/>
      <c r="AB34" s="99"/>
      <c r="AC34" s="80"/>
      <c r="AD34" s="80"/>
      <c r="AE34" s="81"/>
    </row>
    <row r="35" spans="1:31" ht="15.75" customHeight="1">
      <c r="A35" s="368" t="s">
        <v>117</v>
      </c>
      <c r="B35" s="368"/>
      <c r="C35" s="368"/>
      <c r="D35" s="117"/>
      <c r="E35" s="393"/>
      <c r="F35" s="393"/>
      <c r="G35" s="394"/>
      <c r="H35" s="394"/>
      <c r="I35" s="386">
        <f t="shared" si="2"/>
        <v>0</v>
      </c>
      <c r="J35" s="387"/>
      <c r="K35" s="388"/>
      <c r="L35" s="388"/>
      <c r="M35" s="388"/>
      <c r="N35" s="388"/>
      <c r="O35" s="388"/>
      <c r="P35" s="388"/>
      <c r="Q35" s="388"/>
      <c r="R35" s="103"/>
      <c r="S35" s="103"/>
      <c r="T35" s="104"/>
      <c r="U35" s="104"/>
      <c r="V35" s="80"/>
      <c r="W35" s="86"/>
      <c r="X35" s="86"/>
      <c r="Y35" s="86"/>
      <c r="Z35" s="99"/>
      <c r="AA35" s="100"/>
      <c r="AB35" s="99"/>
      <c r="AC35" s="80"/>
      <c r="AD35" s="80"/>
      <c r="AE35" s="81"/>
    </row>
    <row r="36" spans="1:31" s="102" customFormat="1" ht="15.75" customHeight="1" thickBot="1">
      <c r="A36" s="375" t="s">
        <v>118</v>
      </c>
      <c r="B36" s="375"/>
      <c r="C36" s="375"/>
      <c r="D36" s="118"/>
      <c r="E36" s="376"/>
      <c r="F36" s="376"/>
      <c r="G36" s="377"/>
      <c r="H36" s="377"/>
      <c r="I36" s="378">
        <f t="shared" si="2"/>
        <v>0</v>
      </c>
      <c r="J36" s="379"/>
      <c r="K36" s="380"/>
      <c r="L36" s="380"/>
      <c r="M36" s="380"/>
      <c r="N36" s="380"/>
      <c r="O36" s="380"/>
      <c r="P36" s="380"/>
      <c r="Q36" s="380"/>
      <c r="R36" s="97"/>
      <c r="S36" s="97"/>
      <c r="T36" s="98"/>
      <c r="U36" s="98"/>
      <c r="V36" s="99"/>
      <c r="W36" s="86"/>
      <c r="X36" s="86"/>
      <c r="Y36" s="86"/>
      <c r="Z36" s="99"/>
      <c r="AA36" s="100"/>
      <c r="AB36" s="99"/>
      <c r="AC36" s="99"/>
      <c r="AD36" s="99"/>
      <c r="AE36" s="101"/>
    </row>
    <row r="37" spans="1:31" ht="15.75" customHeight="1">
      <c r="A37" s="381" t="s">
        <v>119</v>
      </c>
      <c r="B37" s="381"/>
      <c r="C37" s="381"/>
      <c r="D37" s="119"/>
      <c r="E37" s="382"/>
      <c r="F37" s="382"/>
      <c r="G37" s="383"/>
      <c r="H37" s="383"/>
      <c r="I37" s="384">
        <f t="shared" si="2"/>
        <v>0</v>
      </c>
      <c r="J37" s="385"/>
      <c r="K37" s="400"/>
      <c r="L37" s="400"/>
      <c r="M37" s="400"/>
      <c r="N37" s="400"/>
      <c r="O37" s="400"/>
      <c r="P37" s="400"/>
      <c r="Q37" s="400"/>
      <c r="R37" s="103"/>
      <c r="S37" s="103"/>
      <c r="T37" s="104"/>
      <c r="U37" s="104"/>
      <c r="V37" s="80"/>
      <c r="W37" s="86"/>
      <c r="X37" s="86"/>
      <c r="Y37" s="86"/>
      <c r="Z37" s="99"/>
      <c r="AA37" s="100"/>
      <c r="AB37" s="99"/>
      <c r="AC37" s="80"/>
      <c r="AD37" s="80"/>
      <c r="AE37" s="81"/>
    </row>
    <row r="38" spans="1:31" ht="15.75" customHeight="1">
      <c r="A38" s="368" t="s">
        <v>120</v>
      </c>
      <c r="B38" s="368"/>
      <c r="C38" s="368"/>
      <c r="D38" s="117"/>
      <c r="E38" s="393"/>
      <c r="F38" s="393"/>
      <c r="G38" s="394"/>
      <c r="H38" s="394"/>
      <c r="I38" s="386">
        <f t="shared" si="2"/>
        <v>0</v>
      </c>
      <c r="J38" s="387"/>
      <c r="K38" s="388"/>
      <c r="L38" s="388"/>
      <c r="M38" s="388"/>
      <c r="N38" s="388"/>
      <c r="O38" s="388"/>
      <c r="P38" s="388"/>
      <c r="Q38" s="388"/>
      <c r="R38" s="103"/>
      <c r="S38" s="103"/>
      <c r="T38" s="104"/>
      <c r="U38" s="104"/>
      <c r="V38" s="80"/>
      <c r="W38" s="86"/>
      <c r="X38" s="86"/>
      <c r="Y38" s="86"/>
      <c r="Z38" s="99"/>
      <c r="AA38" s="100"/>
      <c r="AB38" s="99"/>
      <c r="AC38" s="80"/>
      <c r="AD38" s="80"/>
      <c r="AE38" s="81"/>
    </row>
    <row r="39" spans="1:31" s="102" customFormat="1" ht="15.75" customHeight="1">
      <c r="A39" s="368" t="s">
        <v>121</v>
      </c>
      <c r="B39" s="368"/>
      <c r="C39" s="368"/>
      <c r="D39" s="117"/>
      <c r="E39" s="393"/>
      <c r="F39" s="393"/>
      <c r="G39" s="394"/>
      <c r="H39" s="394"/>
      <c r="I39" s="386">
        <f t="shared" si="2"/>
        <v>0</v>
      </c>
      <c r="J39" s="387"/>
      <c r="K39" s="388"/>
      <c r="L39" s="388"/>
      <c r="M39" s="388"/>
      <c r="N39" s="388"/>
      <c r="O39" s="388"/>
      <c r="P39" s="388"/>
      <c r="Q39" s="388"/>
      <c r="R39" s="97"/>
      <c r="S39" s="97"/>
      <c r="T39" s="98"/>
      <c r="U39" s="98"/>
      <c r="V39" s="99"/>
      <c r="W39" s="86"/>
      <c r="X39" s="86"/>
      <c r="Y39" s="86"/>
      <c r="Z39" s="99"/>
      <c r="AA39" s="100"/>
      <c r="AB39" s="99"/>
      <c r="AC39" s="99"/>
      <c r="AD39" s="99"/>
      <c r="AE39" s="101"/>
    </row>
    <row r="40" spans="1:31" ht="15.75" customHeight="1">
      <c r="A40" s="368" t="s">
        <v>122</v>
      </c>
      <c r="B40" s="368"/>
      <c r="C40" s="368"/>
      <c r="D40" s="117"/>
      <c r="E40" s="393"/>
      <c r="F40" s="393"/>
      <c r="G40" s="394"/>
      <c r="H40" s="394"/>
      <c r="I40" s="386">
        <f t="shared" si="2"/>
        <v>0</v>
      </c>
      <c r="J40" s="387"/>
      <c r="K40" s="388"/>
      <c r="L40" s="388"/>
      <c r="M40" s="388"/>
      <c r="N40" s="388"/>
      <c r="O40" s="388"/>
      <c r="P40" s="388"/>
      <c r="Q40" s="388"/>
      <c r="R40" s="103"/>
      <c r="S40" s="103"/>
      <c r="T40" s="104"/>
      <c r="U40" s="104"/>
      <c r="V40" s="80"/>
      <c r="W40" s="86"/>
      <c r="X40" s="86"/>
      <c r="Y40" s="86"/>
      <c r="Z40" s="99"/>
      <c r="AA40" s="100"/>
      <c r="AB40" s="99"/>
      <c r="AC40" s="80"/>
      <c r="AD40" s="80"/>
      <c r="AE40" s="81"/>
    </row>
    <row r="41" spans="1:31" ht="15.75" customHeight="1">
      <c r="A41" s="368" t="s">
        <v>172</v>
      </c>
      <c r="B41" s="368"/>
      <c r="C41" s="368"/>
      <c r="D41" s="281"/>
      <c r="E41" s="393"/>
      <c r="F41" s="393"/>
      <c r="G41" s="394"/>
      <c r="H41" s="394"/>
      <c r="I41" s="386">
        <f t="shared" ref="I41" si="3">D41+E41+G41</f>
        <v>0</v>
      </c>
      <c r="J41" s="387"/>
      <c r="K41" s="388"/>
      <c r="L41" s="388"/>
      <c r="M41" s="388"/>
      <c r="N41" s="388"/>
      <c r="O41" s="388"/>
      <c r="P41" s="388"/>
      <c r="Q41" s="388"/>
      <c r="R41" s="103"/>
      <c r="S41" s="103"/>
      <c r="T41" s="104"/>
      <c r="U41" s="104"/>
      <c r="V41" s="80"/>
      <c r="W41" s="86"/>
      <c r="X41" s="86"/>
      <c r="Y41" s="86"/>
      <c r="Z41" s="99"/>
      <c r="AA41" s="100"/>
      <c r="AB41" s="99"/>
      <c r="AC41" s="80"/>
      <c r="AD41" s="80"/>
      <c r="AE41" s="81"/>
    </row>
    <row r="42" spans="1:31" ht="15.75" customHeight="1" thickBot="1">
      <c r="A42" s="375" t="s">
        <v>123</v>
      </c>
      <c r="B42" s="375"/>
      <c r="C42" s="375"/>
      <c r="D42" s="118"/>
      <c r="E42" s="376"/>
      <c r="F42" s="376"/>
      <c r="G42" s="377"/>
      <c r="H42" s="377"/>
      <c r="I42" s="378">
        <f t="shared" si="2"/>
        <v>0</v>
      </c>
      <c r="J42" s="379"/>
      <c r="K42" s="380"/>
      <c r="L42" s="380"/>
      <c r="M42" s="380"/>
      <c r="N42" s="380"/>
      <c r="O42" s="380"/>
      <c r="P42" s="380"/>
      <c r="Q42" s="380"/>
      <c r="R42" s="103"/>
      <c r="S42" s="103"/>
      <c r="T42" s="104"/>
      <c r="U42" s="104"/>
      <c r="V42" s="80"/>
      <c r="W42" s="86"/>
      <c r="X42" s="86"/>
      <c r="Y42" s="86"/>
      <c r="Z42" s="99"/>
      <c r="AA42" s="100"/>
      <c r="AB42" s="99"/>
      <c r="AC42" s="80"/>
      <c r="AD42" s="80"/>
      <c r="AE42" s="81"/>
    </row>
    <row r="43" spans="1:31" s="102" customFormat="1" ht="15.75" customHeight="1">
      <c r="A43" s="381" t="s">
        <v>124</v>
      </c>
      <c r="B43" s="381"/>
      <c r="C43" s="381"/>
      <c r="D43" s="119"/>
      <c r="E43" s="382"/>
      <c r="F43" s="382"/>
      <c r="G43" s="383"/>
      <c r="H43" s="383"/>
      <c r="I43" s="384">
        <f t="shared" si="2"/>
        <v>0</v>
      </c>
      <c r="J43" s="385"/>
      <c r="K43" s="400"/>
      <c r="L43" s="400"/>
      <c r="M43" s="400"/>
      <c r="N43" s="400"/>
      <c r="O43" s="400"/>
      <c r="P43" s="400"/>
      <c r="Q43" s="400"/>
      <c r="R43" s="97"/>
      <c r="S43" s="97"/>
      <c r="T43" s="98"/>
      <c r="U43" s="98"/>
      <c r="V43" s="99"/>
      <c r="W43" s="86"/>
      <c r="X43" s="86"/>
      <c r="Y43" s="86"/>
      <c r="Z43" s="99"/>
      <c r="AA43" s="100"/>
      <c r="AB43" s="99"/>
      <c r="AC43" s="99"/>
      <c r="AD43" s="99"/>
      <c r="AE43" s="101"/>
    </row>
    <row r="44" spans="1:31" ht="15.75" customHeight="1">
      <c r="A44" s="368" t="s">
        <v>125</v>
      </c>
      <c r="B44" s="368"/>
      <c r="C44" s="368"/>
      <c r="D44" s="117"/>
      <c r="E44" s="393"/>
      <c r="F44" s="393"/>
      <c r="G44" s="394"/>
      <c r="H44" s="394"/>
      <c r="I44" s="386">
        <f t="shared" si="2"/>
        <v>0</v>
      </c>
      <c r="J44" s="387"/>
      <c r="K44" s="388"/>
      <c r="L44" s="388"/>
      <c r="M44" s="388"/>
      <c r="N44" s="388"/>
      <c r="O44" s="388"/>
      <c r="P44" s="388"/>
      <c r="Q44" s="388"/>
      <c r="R44" s="103"/>
      <c r="S44" s="103"/>
      <c r="T44" s="104"/>
      <c r="U44" s="104"/>
      <c r="V44" s="80"/>
      <c r="W44" s="86"/>
      <c r="X44" s="86"/>
      <c r="Y44" s="86"/>
      <c r="Z44" s="99"/>
      <c r="AA44" s="100"/>
      <c r="AB44" s="99"/>
      <c r="AC44" s="80"/>
      <c r="AD44" s="80"/>
      <c r="AE44" s="81"/>
    </row>
    <row r="45" spans="1:31" s="102" customFormat="1" ht="15.75" customHeight="1">
      <c r="A45" s="368" t="s">
        <v>167</v>
      </c>
      <c r="B45" s="368"/>
      <c r="C45" s="368"/>
      <c r="D45" s="117"/>
      <c r="E45" s="393"/>
      <c r="F45" s="393"/>
      <c r="G45" s="394"/>
      <c r="H45" s="394"/>
      <c r="I45" s="386">
        <f t="shared" si="2"/>
        <v>0</v>
      </c>
      <c r="J45" s="387"/>
      <c r="K45" s="388"/>
      <c r="L45" s="388"/>
      <c r="M45" s="388"/>
      <c r="N45" s="388"/>
      <c r="O45" s="388"/>
      <c r="P45" s="388"/>
      <c r="Q45" s="388"/>
      <c r="R45" s="97"/>
      <c r="S45" s="97"/>
      <c r="T45" s="98"/>
      <c r="U45" s="98"/>
      <c r="V45" s="99"/>
      <c r="W45" s="86"/>
      <c r="X45" s="86"/>
      <c r="Y45" s="86"/>
      <c r="Z45" s="99"/>
      <c r="AA45" s="100"/>
      <c r="AB45" s="99"/>
      <c r="AC45" s="99"/>
      <c r="AD45" s="99"/>
      <c r="AE45" s="101"/>
    </row>
    <row r="46" spans="1:31" ht="15.75" customHeight="1">
      <c r="A46" s="368" t="s">
        <v>126</v>
      </c>
      <c r="B46" s="368"/>
      <c r="C46" s="368"/>
      <c r="D46" s="117"/>
      <c r="E46" s="393"/>
      <c r="F46" s="393"/>
      <c r="G46" s="394"/>
      <c r="H46" s="394"/>
      <c r="I46" s="386">
        <f t="shared" si="2"/>
        <v>0</v>
      </c>
      <c r="J46" s="387"/>
      <c r="K46" s="388"/>
      <c r="L46" s="388"/>
      <c r="M46" s="388"/>
      <c r="N46" s="388"/>
      <c r="O46" s="388"/>
      <c r="P46" s="388"/>
      <c r="Q46" s="388"/>
      <c r="R46" s="103"/>
      <c r="S46" s="103"/>
      <c r="T46" s="104"/>
      <c r="U46" s="104"/>
      <c r="V46" s="80"/>
      <c r="W46" s="86"/>
      <c r="X46" s="86"/>
      <c r="Y46" s="86"/>
      <c r="Z46" s="99"/>
      <c r="AA46" s="100"/>
      <c r="AB46" s="99"/>
      <c r="AC46" s="80"/>
      <c r="AD46" s="80"/>
      <c r="AE46" s="81"/>
    </row>
    <row r="47" spans="1:31" ht="15.75" customHeight="1">
      <c r="A47" s="368" t="s">
        <v>127</v>
      </c>
      <c r="B47" s="368"/>
      <c r="C47" s="368"/>
      <c r="D47" s="117"/>
      <c r="E47" s="393"/>
      <c r="F47" s="393"/>
      <c r="G47" s="394"/>
      <c r="H47" s="394"/>
      <c r="I47" s="386">
        <f t="shared" si="2"/>
        <v>0</v>
      </c>
      <c r="J47" s="387"/>
      <c r="K47" s="388"/>
      <c r="L47" s="388"/>
      <c r="M47" s="388"/>
      <c r="N47" s="388"/>
      <c r="O47" s="388"/>
      <c r="P47" s="388"/>
      <c r="Q47" s="388"/>
      <c r="R47" s="103"/>
      <c r="S47" s="103"/>
      <c r="T47" s="104"/>
      <c r="U47" s="104"/>
      <c r="V47" s="80"/>
      <c r="W47" s="86"/>
      <c r="X47" s="86"/>
      <c r="Y47" s="86"/>
      <c r="Z47" s="99"/>
      <c r="AA47" s="100"/>
      <c r="AB47" s="99"/>
      <c r="AC47" s="80"/>
      <c r="AD47" s="80"/>
      <c r="AE47" s="81"/>
    </row>
    <row r="48" spans="1:31" s="102" customFormat="1" ht="15.75" customHeight="1" thickBot="1">
      <c r="A48" s="375" t="s">
        <v>128</v>
      </c>
      <c r="B48" s="375"/>
      <c r="C48" s="375"/>
      <c r="D48" s="118"/>
      <c r="E48" s="376"/>
      <c r="F48" s="376"/>
      <c r="G48" s="377"/>
      <c r="H48" s="377"/>
      <c r="I48" s="378">
        <f t="shared" si="2"/>
        <v>0</v>
      </c>
      <c r="J48" s="379"/>
      <c r="K48" s="380"/>
      <c r="L48" s="380"/>
      <c r="M48" s="380"/>
      <c r="N48" s="380"/>
      <c r="O48" s="380"/>
      <c r="P48" s="380"/>
      <c r="Q48" s="380"/>
      <c r="R48" s="97"/>
      <c r="S48" s="97"/>
      <c r="T48" s="98"/>
      <c r="U48" s="98"/>
      <c r="V48" s="99"/>
      <c r="W48" s="86"/>
      <c r="X48" s="86"/>
      <c r="Y48" s="86"/>
      <c r="Z48" s="99"/>
      <c r="AA48" s="100"/>
      <c r="AB48" s="99"/>
      <c r="AC48" s="99"/>
      <c r="AD48" s="99"/>
      <c r="AE48" s="101"/>
    </row>
    <row r="49" spans="1:31" ht="15.75" customHeight="1">
      <c r="A49" s="381" t="s">
        <v>129</v>
      </c>
      <c r="B49" s="381"/>
      <c r="C49" s="381"/>
      <c r="D49" s="119"/>
      <c r="E49" s="382"/>
      <c r="F49" s="382"/>
      <c r="G49" s="383"/>
      <c r="H49" s="383"/>
      <c r="I49" s="384">
        <f t="shared" si="2"/>
        <v>0</v>
      </c>
      <c r="J49" s="385"/>
      <c r="K49" s="400"/>
      <c r="L49" s="400"/>
      <c r="M49" s="400"/>
      <c r="N49" s="400"/>
      <c r="O49" s="400"/>
      <c r="P49" s="400"/>
      <c r="Q49" s="400"/>
      <c r="R49" s="103"/>
      <c r="S49" s="103"/>
      <c r="T49" s="104"/>
      <c r="U49" s="104"/>
      <c r="V49" s="80"/>
      <c r="W49" s="86"/>
      <c r="X49" s="86"/>
      <c r="Y49" s="86"/>
      <c r="Z49" s="99"/>
      <c r="AA49" s="100"/>
      <c r="AB49" s="99"/>
      <c r="AC49" s="80"/>
      <c r="AD49" s="80"/>
      <c r="AE49" s="81"/>
    </row>
    <row r="50" spans="1:31" ht="15.75" customHeight="1">
      <c r="A50" s="381" t="s">
        <v>130</v>
      </c>
      <c r="B50" s="381"/>
      <c r="C50" s="381"/>
      <c r="D50" s="117"/>
      <c r="E50" s="393"/>
      <c r="F50" s="393"/>
      <c r="G50" s="394"/>
      <c r="H50" s="394"/>
      <c r="I50" s="386">
        <f t="shared" si="2"/>
        <v>0</v>
      </c>
      <c r="J50" s="387"/>
      <c r="K50" s="388"/>
      <c r="L50" s="388"/>
      <c r="M50" s="388"/>
      <c r="N50" s="388"/>
      <c r="O50" s="388"/>
      <c r="P50" s="388"/>
      <c r="Q50" s="388"/>
      <c r="R50" s="103"/>
      <c r="S50" s="103"/>
      <c r="T50" s="104"/>
      <c r="U50" s="104"/>
      <c r="V50" s="80"/>
      <c r="W50" s="86"/>
      <c r="X50" s="86"/>
      <c r="Y50" s="86"/>
      <c r="Z50" s="99"/>
      <c r="AA50" s="100"/>
      <c r="AB50" s="99"/>
      <c r="AC50" s="80"/>
      <c r="AD50" s="80"/>
      <c r="AE50" s="81"/>
    </row>
    <row r="51" spans="1:31" s="102" customFormat="1" ht="15.75" customHeight="1" thickBot="1">
      <c r="A51" s="375" t="s">
        <v>131</v>
      </c>
      <c r="B51" s="375"/>
      <c r="C51" s="375"/>
      <c r="D51" s="118"/>
      <c r="E51" s="376"/>
      <c r="F51" s="376"/>
      <c r="G51" s="377"/>
      <c r="H51" s="377"/>
      <c r="I51" s="378">
        <f t="shared" si="2"/>
        <v>0</v>
      </c>
      <c r="J51" s="379"/>
      <c r="K51" s="380"/>
      <c r="L51" s="380"/>
      <c r="M51" s="380"/>
      <c r="N51" s="380"/>
      <c r="O51" s="380"/>
      <c r="P51" s="380"/>
      <c r="Q51" s="380"/>
      <c r="R51" s="97"/>
      <c r="S51" s="97"/>
      <c r="T51" s="98"/>
      <c r="U51" s="98"/>
      <c r="V51" s="99"/>
      <c r="W51" s="86"/>
      <c r="X51" s="86"/>
      <c r="Y51" s="86"/>
      <c r="Z51" s="99"/>
      <c r="AA51" s="100"/>
      <c r="AB51" s="99"/>
      <c r="AC51" s="99"/>
      <c r="AD51" s="99"/>
      <c r="AE51" s="101"/>
    </row>
    <row r="52" spans="1:31" ht="15.75" customHeight="1">
      <c r="A52" s="381" t="s">
        <v>132</v>
      </c>
      <c r="B52" s="381"/>
      <c r="C52" s="381"/>
      <c r="D52" s="119"/>
      <c r="E52" s="382"/>
      <c r="F52" s="382"/>
      <c r="G52" s="383"/>
      <c r="H52" s="383"/>
      <c r="I52" s="384">
        <f t="shared" si="2"/>
        <v>0</v>
      </c>
      <c r="J52" s="385"/>
      <c r="K52" s="400"/>
      <c r="L52" s="400"/>
      <c r="M52" s="400"/>
      <c r="N52" s="400"/>
      <c r="O52" s="400"/>
      <c r="P52" s="400"/>
      <c r="Q52" s="400"/>
      <c r="R52" s="103"/>
      <c r="S52" s="103"/>
      <c r="T52" s="104"/>
      <c r="U52" s="104"/>
      <c r="V52" s="80"/>
      <c r="W52" s="86"/>
      <c r="X52" s="86"/>
      <c r="Y52" s="86"/>
      <c r="Z52" s="99"/>
      <c r="AA52" s="100"/>
      <c r="AB52" s="99"/>
      <c r="AC52" s="80"/>
      <c r="AD52" s="80"/>
      <c r="AE52" s="81"/>
    </row>
    <row r="53" spans="1:31" ht="15.75" customHeight="1">
      <c r="A53" s="368" t="s">
        <v>133</v>
      </c>
      <c r="B53" s="368"/>
      <c r="C53" s="368"/>
      <c r="D53" s="117"/>
      <c r="E53" s="393"/>
      <c r="F53" s="393"/>
      <c r="G53" s="394"/>
      <c r="H53" s="394"/>
      <c r="I53" s="386">
        <f t="shared" si="2"/>
        <v>0</v>
      </c>
      <c r="J53" s="387"/>
      <c r="K53" s="388"/>
      <c r="L53" s="388"/>
      <c r="M53" s="388"/>
      <c r="N53" s="388"/>
      <c r="O53" s="388"/>
      <c r="P53" s="388"/>
      <c r="Q53" s="388"/>
      <c r="R53" s="103"/>
      <c r="S53" s="103"/>
      <c r="T53" s="104"/>
      <c r="U53" s="104"/>
      <c r="V53" s="80"/>
      <c r="W53" s="86"/>
      <c r="X53" s="86"/>
      <c r="Y53" s="86"/>
      <c r="Z53" s="99"/>
      <c r="AA53" s="100"/>
      <c r="AB53" s="99"/>
      <c r="AC53" s="80"/>
      <c r="AD53" s="80"/>
      <c r="AE53" s="81"/>
    </row>
    <row r="54" spans="1:31" s="102" customFormat="1" ht="15.75" customHeight="1">
      <c r="A54" s="368" t="s">
        <v>134</v>
      </c>
      <c r="B54" s="368"/>
      <c r="C54" s="368"/>
      <c r="D54" s="117"/>
      <c r="E54" s="393"/>
      <c r="F54" s="393"/>
      <c r="G54" s="394"/>
      <c r="H54" s="394"/>
      <c r="I54" s="386">
        <f t="shared" si="2"/>
        <v>0</v>
      </c>
      <c r="J54" s="387"/>
      <c r="K54" s="388"/>
      <c r="L54" s="388"/>
      <c r="M54" s="388"/>
      <c r="N54" s="388"/>
      <c r="O54" s="388"/>
      <c r="P54" s="388"/>
      <c r="Q54" s="388"/>
      <c r="R54" s="97"/>
      <c r="S54" s="97"/>
      <c r="T54" s="98"/>
      <c r="U54" s="98"/>
      <c r="V54" s="99"/>
      <c r="W54" s="86"/>
      <c r="X54" s="86"/>
      <c r="Y54" s="86"/>
      <c r="Z54" s="99"/>
      <c r="AA54" s="100"/>
      <c r="AB54" s="99"/>
      <c r="AC54" s="99"/>
      <c r="AD54" s="99"/>
      <c r="AE54" s="101"/>
    </row>
    <row r="55" spans="1:31" ht="15.75" customHeight="1">
      <c r="A55" s="368" t="s">
        <v>135</v>
      </c>
      <c r="B55" s="368"/>
      <c r="C55" s="368"/>
      <c r="D55" s="117"/>
      <c r="E55" s="393"/>
      <c r="F55" s="393"/>
      <c r="G55" s="394"/>
      <c r="H55" s="394"/>
      <c r="I55" s="386">
        <f t="shared" si="2"/>
        <v>0</v>
      </c>
      <c r="J55" s="387"/>
      <c r="K55" s="388"/>
      <c r="L55" s="388"/>
      <c r="M55" s="388"/>
      <c r="N55" s="388"/>
      <c r="O55" s="388"/>
      <c r="P55" s="388"/>
      <c r="Q55" s="388"/>
      <c r="R55" s="103"/>
      <c r="S55" s="103"/>
      <c r="T55" s="104"/>
      <c r="U55" s="104"/>
      <c r="V55" s="80"/>
      <c r="W55" s="86"/>
      <c r="X55" s="86"/>
      <c r="Y55" s="86"/>
      <c r="Z55" s="99"/>
      <c r="AA55" s="100"/>
      <c r="AB55" s="99"/>
      <c r="AC55" s="80"/>
      <c r="AD55" s="80"/>
      <c r="AE55" s="81"/>
    </row>
    <row r="56" spans="1:31" ht="15.75" customHeight="1" thickBot="1">
      <c r="A56" s="375" t="s">
        <v>136</v>
      </c>
      <c r="B56" s="375"/>
      <c r="C56" s="375"/>
      <c r="D56" s="118"/>
      <c r="E56" s="376"/>
      <c r="F56" s="376"/>
      <c r="G56" s="377"/>
      <c r="H56" s="377"/>
      <c r="I56" s="378">
        <f t="shared" si="2"/>
        <v>0</v>
      </c>
      <c r="J56" s="379"/>
      <c r="K56" s="380"/>
      <c r="L56" s="380"/>
      <c r="M56" s="380"/>
      <c r="N56" s="380"/>
      <c r="O56" s="380"/>
      <c r="P56" s="380"/>
      <c r="Q56" s="380"/>
      <c r="R56" s="103"/>
      <c r="S56" s="103"/>
      <c r="T56" s="104"/>
      <c r="U56" s="104"/>
      <c r="V56" s="80"/>
      <c r="W56" s="86"/>
      <c r="X56" s="86"/>
      <c r="Y56" s="86"/>
      <c r="Z56" s="99"/>
      <c r="AA56" s="100"/>
      <c r="AB56" s="99"/>
      <c r="AC56" s="80"/>
      <c r="AD56" s="80"/>
      <c r="AE56" s="81"/>
    </row>
    <row r="57" spans="1:31" s="102" customFormat="1" ht="15.75" customHeight="1">
      <c r="A57" s="381" t="s">
        <v>137</v>
      </c>
      <c r="B57" s="381"/>
      <c r="C57" s="381"/>
      <c r="D57" s="119"/>
      <c r="E57" s="382"/>
      <c r="F57" s="382"/>
      <c r="G57" s="383"/>
      <c r="H57" s="383"/>
      <c r="I57" s="384">
        <f t="shared" si="2"/>
        <v>0</v>
      </c>
      <c r="J57" s="385"/>
      <c r="K57" s="400"/>
      <c r="L57" s="400"/>
      <c r="M57" s="400"/>
      <c r="N57" s="400"/>
      <c r="O57" s="400"/>
      <c r="P57" s="400"/>
      <c r="Q57" s="400"/>
      <c r="R57" s="97"/>
      <c r="S57" s="97"/>
      <c r="T57" s="98"/>
      <c r="U57" s="98"/>
      <c r="V57" s="99"/>
      <c r="W57" s="86"/>
      <c r="X57" s="86"/>
      <c r="Y57" s="86"/>
      <c r="Z57" s="99"/>
      <c r="AA57" s="100"/>
      <c r="AB57" s="99"/>
      <c r="AC57" s="99"/>
      <c r="AD57" s="99"/>
      <c r="AE57" s="101"/>
    </row>
    <row r="58" spans="1:31" ht="15.75" customHeight="1">
      <c r="A58" s="368" t="s">
        <v>138</v>
      </c>
      <c r="B58" s="368"/>
      <c r="C58" s="368"/>
      <c r="D58" s="117"/>
      <c r="E58" s="393"/>
      <c r="F58" s="393"/>
      <c r="G58" s="394"/>
      <c r="H58" s="394"/>
      <c r="I58" s="386">
        <f t="shared" si="2"/>
        <v>0</v>
      </c>
      <c r="J58" s="387"/>
      <c r="K58" s="388"/>
      <c r="L58" s="388"/>
      <c r="M58" s="388"/>
      <c r="N58" s="388"/>
      <c r="O58" s="388"/>
      <c r="P58" s="388"/>
      <c r="Q58" s="388"/>
      <c r="R58" s="103"/>
      <c r="S58" s="103"/>
      <c r="T58" s="104"/>
      <c r="U58" s="104"/>
      <c r="V58" s="80"/>
      <c r="W58" s="86"/>
      <c r="X58" s="86"/>
      <c r="Y58" s="86"/>
      <c r="Z58" s="99"/>
      <c r="AA58" s="100"/>
      <c r="AB58" s="99"/>
      <c r="AC58" s="80"/>
      <c r="AD58" s="80"/>
      <c r="AE58" s="81"/>
    </row>
    <row r="59" spans="1:31" ht="15.75" customHeight="1">
      <c r="A59" s="368" t="s">
        <v>139</v>
      </c>
      <c r="B59" s="368"/>
      <c r="C59" s="368"/>
      <c r="D59" s="117"/>
      <c r="E59" s="393"/>
      <c r="F59" s="393"/>
      <c r="G59" s="394"/>
      <c r="H59" s="394"/>
      <c r="I59" s="386">
        <f t="shared" si="2"/>
        <v>0</v>
      </c>
      <c r="J59" s="387"/>
      <c r="K59" s="388"/>
      <c r="L59" s="388"/>
      <c r="M59" s="388"/>
      <c r="N59" s="388"/>
      <c r="O59" s="388"/>
      <c r="P59" s="388"/>
      <c r="Q59" s="388"/>
      <c r="R59" s="103"/>
      <c r="S59" s="103"/>
      <c r="T59" s="104"/>
      <c r="U59" s="104"/>
      <c r="V59" s="80"/>
      <c r="W59" s="86"/>
      <c r="X59" s="86"/>
      <c r="Y59" s="86"/>
      <c r="Z59" s="99"/>
      <c r="AA59" s="100"/>
      <c r="AB59" s="99"/>
      <c r="AC59" s="80"/>
      <c r="AD59" s="80"/>
      <c r="AE59" s="81"/>
    </row>
    <row r="60" spans="1:31" s="102" customFormat="1" ht="15.75" customHeight="1" thickBot="1">
      <c r="A60" s="375" t="s">
        <v>140</v>
      </c>
      <c r="B60" s="375"/>
      <c r="C60" s="375"/>
      <c r="D60" s="118"/>
      <c r="E60" s="376"/>
      <c r="F60" s="376"/>
      <c r="G60" s="377"/>
      <c r="H60" s="377"/>
      <c r="I60" s="378">
        <f t="shared" si="2"/>
        <v>0</v>
      </c>
      <c r="J60" s="379"/>
      <c r="K60" s="380"/>
      <c r="L60" s="380"/>
      <c r="M60" s="380"/>
      <c r="N60" s="380"/>
      <c r="O60" s="380"/>
      <c r="P60" s="380"/>
      <c r="Q60" s="380"/>
      <c r="R60" s="97"/>
      <c r="S60" s="97"/>
      <c r="T60" s="98"/>
      <c r="U60" s="98"/>
      <c r="V60" s="99"/>
      <c r="W60" s="86"/>
      <c r="X60" s="86"/>
      <c r="Y60" s="86"/>
      <c r="Z60" s="99"/>
      <c r="AA60" s="100"/>
      <c r="AB60" s="99"/>
      <c r="AC60" s="99"/>
      <c r="AD60" s="99"/>
      <c r="AE60" s="101"/>
    </row>
    <row r="61" spans="1:31" ht="18" customHeight="1">
      <c r="A61" s="368" t="s">
        <v>149</v>
      </c>
      <c r="B61" s="368"/>
      <c r="C61" s="368"/>
      <c r="D61" s="117"/>
      <c r="E61" s="393"/>
      <c r="F61" s="393"/>
      <c r="G61" s="394"/>
      <c r="H61" s="394"/>
      <c r="I61" s="386">
        <f>D61+E61+G61</f>
        <v>0</v>
      </c>
      <c r="J61" s="387"/>
      <c r="K61" s="388"/>
      <c r="L61" s="388"/>
      <c r="M61" s="388"/>
      <c r="N61" s="388"/>
      <c r="O61" s="388"/>
      <c r="P61" s="388"/>
      <c r="Q61" s="388"/>
      <c r="R61" s="103"/>
      <c r="S61" s="103"/>
      <c r="T61" s="104"/>
      <c r="U61" s="104"/>
      <c r="V61" s="80"/>
      <c r="W61" s="86"/>
      <c r="X61" s="86"/>
      <c r="Y61" s="86"/>
      <c r="Z61" s="99"/>
      <c r="AA61" s="100"/>
      <c r="AB61" s="99"/>
      <c r="AC61" s="80"/>
      <c r="AD61" s="80"/>
      <c r="AE61" s="81"/>
    </row>
    <row r="62" spans="1:31" s="102" customFormat="1" ht="7.5" customHeight="1">
      <c r="A62" s="428"/>
      <c r="B62" s="429"/>
      <c r="C62" s="429"/>
      <c r="D62" s="429"/>
      <c r="E62" s="429"/>
      <c r="F62" s="429"/>
      <c r="G62" s="429"/>
      <c r="H62" s="429"/>
      <c r="I62" s="429"/>
      <c r="J62" s="429"/>
      <c r="K62" s="429"/>
      <c r="L62" s="429"/>
      <c r="M62" s="429"/>
      <c r="N62" s="429"/>
      <c r="O62" s="429"/>
      <c r="P62" s="429"/>
      <c r="Q62" s="429"/>
      <c r="R62" s="97"/>
      <c r="S62" s="97"/>
      <c r="T62" s="98"/>
      <c r="U62" s="98"/>
      <c r="V62" s="99"/>
      <c r="W62" s="86"/>
      <c r="X62" s="86"/>
      <c r="Y62" s="86"/>
      <c r="Z62" s="99"/>
      <c r="AA62" s="100"/>
      <c r="AB62" s="99"/>
      <c r="AC62" s="99"/>
      <c r="AD62" s="99"/>
      <c r="AE62" s="101"/>
    </row>
    <row r="63" spans="1:31" ht="21.75" customHeight="1">
      <c r="A63" s="433" t="s">
        <v>87</v>
      </c>
      <c r="B63" s="434"/>
      <c r="C63" s="434"/>
      <c r="D63" s="435"/>
      <c r="E63" s="433" t="s">
        <v>87</v>
      </c>
      <c r="F63" s="434"/>
      <c r="G63" s="434"/>
      <c r="H63" s="435"/>
      <c r="I63" s="430"/>
      <c r="J63" s="430"/>
      <c r="K63" s="430"/>
      <c r="L63" s="430"/>
      <c r="M63" s="430"/>
      <c r="N63" s="430"/>
      <c r="O63" s="430"/>
      <c r="P63" s="430"/>
      <c r="Q63" s="430"/>
      <c r="R63" s="103"/>
      <c r="S63" s="103"/>
      <c r="T63" s="104"/>
      <c r="U63" s="104"/>
      <c r="V63" s="80"/>
      <c r="W63" s="86"/>
      <c r="X63" s="86"/>
      <c r="Y63" s="86"/>
      <c r="Z63" s="99"/>
      <c r="AA63" s="100"/>
      <c r="AB63" s="99"/>
      <c r="AC63" s="80"/>
      <c r="AD63" s="80"/>
      <c r="AE63" s="81"/>
    </row>
    <row r="64" spans="1:31" s="102" customFormat="1" ht="15" customHeight="1">
      <c r="A64" s="436" t="s">
        <v>144</v>
      </c>
      <c r="B64" s="437"/>
      <c r="C64" s="437"/>
      <c r="D64" s="438"/>
      <c r="E64" s="439" t="s">
        <v>145</v>
      </c>
      <c r="F64" s="440"/>
      <c r="G64" s="440"/>
      <c r="H64" s="441"/>
      <c r="I64" s="430"/>
      <c r="J64" s="430"/>
      <c r="K64" s="430"/>
      <c r="L64" s="430"/>
      <c r="M64" s="430"/>
      <c r="N64" s="430"/>
      <c r="O64" s="430"/>
      <c r="P64" s="430"/>
      <c r="Q64" s="430"/>
      <c r="R64" s="97"/>
      <c r="S64" s="97"/>
      <c r="T64" s="98"/>
      <c r="U64" s="98"/>
      <c r="V64" s="99"/>
      <c r="W64" s="86"/>
      <c r="X64" s="86"/>
      <c r="Y64" s="86"/>
      <c r="Z64" s="99"/>
      <c r="AA64" s="100"/>
      <c r="AB64" s="99"/>
      <c r="AC64" s="99"/>
      <c r="AD64" s="99"/>
      <c r="AE64" s="101"/>
    </row>
    <row r="65" spans="1:31" ht="15" customHeight="1">
      <c r="A65" s="431"/>
      <c r="B65" s="432"/>
      <c r="C65" s="432"/>
      <c r="D65" s="432"/>
      <c r="E65" s="432"/>
      <c r="F65" s="432"/>
      <c r="G65" s="432"/>
      <c r="H65" s="432"/>
      <c r="I65" s="430"/>
      <c r="J65" s="430"/>
      <c r="K65" s="430"/>
      <c r="L65" s="430"/>
      <c r="M65" s="430"/>
      <c r="N65" s="430"/>
      <c r="O65" s="430"/>
      <c r="P65" s="430"/>
      <c r="Q65" s="430"/>
      <c r="R65" s="103"/>
      <c r="S65" s="103"/>
      <c r="T65" s="104"/>
      <c r="U65" s="104"/>
      <c r="V65" s="80"/>
      <c r="W65" s="86"/>
      <c r="X65" s="86"/>
      <c r="Y65" s="86"/>
      <c r="Z65" s="99"/>
      <c r="AA65" s="100"/>
      <c r="AB65" s="99"/>
      <c r="AC65" s="80"/>
      <c r="AD65" s="80"/>
      <c r="AE65" s="81"/>
    </row>
    <row r="66" spans="1:31" s="102" customFormat="1" ht="15" customHeight="1">
      <c r="A66" s="105"/>
      <c r="B66" s="10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8"/>
      <c r="U66" s="98"/>
      <c r="V66" s="99"/>
      <c r="W66" s="86"/>
      <c r="X66" s="86"/>
      <c r="Y66" s="86"/>
      <c r="Z66" s="99"/>
      <c r="AA66" s="100"/>
      <c r="AB66" s="99"/>
      <c r="AC66" s="99"/>
      <c r="AD66" s="99"/>
      <c r="AE66" s="101"/>
    </row>
    <row r="67" spans="1:31" s="102" customFormat="1" ht="15" customHeight="1">
      <c r="A67" s="105"/>
      <c r="B67" s="10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8"/>
      <c r="U67" s="98"/>
      <c r="V67" s="99"/>
      <c r="W67" s="86"/>
      <c r="X67" s="86"/>
      <c r="Y67" s="86"/>
      <c r="Z67" s="99"/>
      <c r="AA67" s="100"/>
      <c r="AB67" s="99"/>
      <c r="AC67" s="99"/>
      <c r="AD67" s="99"/>
      <c r="AE67" s="101"/>
    </row>
    <row r="68" spans="1:31" ht="15" customHeight="1">
      <c r="A68" s="105"/>
      <c r="B68" s="106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4"/>
      <c r="U68" s="104"/>
      <c r="V68" s="80"/>
      <c r="W68" s="86"/>
      <c r="X68" s="86"/>
      <c r="Y68" s="86"/>
      <c r="Z68" s="99"/>
      <c r="AA68" s="100"/>
      <c r="AB68" s="99"/>
      <c r="AC68" s="80"/>
      <c r="AD68" s="80"/>
      <c r="AE68" s="81"/>
    </row>
    <row r="69" spans="1:31" s="102" customFormat="1" ht="15" customHeight="1">
      <c r="A69" s="105"/>
      <c r="B69" s="10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8"/>
      <c r="U69" s="98"/>
      <c r="V69" s="99"/>
      <c r="W69" s="86"/>
      <c r="X69" s="86"/>
      <c r="Y69" s="86"/>
      <c r="Z69" s="99"/>
      <c r="AA69" s="100"/>
      <c r="AB69" s="99"/>
      <c r="AC69" s="99"/>
      <c r="AD69" s="99"/>
      <c r="AE69" s="101"/>
    </row>
    <row r="70" spans="1:31" ht="15" customHeight="1">
      <c r="A70" s="105"/>
      <c r="B70" s="106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4"/>
      <c r="U70" s="104"/>
      <c r="V70" s="80"/>
      <c r="W70" s="86"/>
      <c r="X70" s="86"/>
      <c r="Y70" s="86"/>
      <c r="Z70" s="99"/>
      <c r="AA70" s="100"/>
      <c r="AB70" s="99"/>
      <c r="AC70" s="80"/>
      <c r="AD70" s="80"/>
      <c r="AE70" s="81"/>
    </row>
    <row r="71" spans="1:31" ht="15" customHeight="1">
      <c r="A71" s="105"/>
      <c r="B71" s="106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4"/>
      <c r="U71" s="104"/>
      <c r="V71" s="80"/>
      <c r="W71" s="86"/>
      <c r="X71" s="86"/>
      <c r="Y71" s="86"/>
      <c r="Z71" s="99"/>
      <c r="AA71" s="100"/>
      <c r="AB71" s="99"/>
      <c r="AC71" s="80"/>
      <c r="AD71" s="80"/>
      <c r="AE71" s="81"/>
    </row>
    <row r="72" spans="1:31" s="102" customFormat="1" ht="15" customHeight="1">
      <c r="A72" s="105"/>
      <c r="B72" s="10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8"/>
      <c r="U72" s="98"/>
      <c r="V72" s="99"/>
      <c r="W72" s="86"/>
      <c r="X72" s="86"/>
      <c r="Y72" s="86"/>
      <c r="Z72" s="99"/>
      <c r="AA72" s="100"/>
      <c r="AB72" s="99"/>
      <c r="AC72" s="99"/>
      <c r="AD72" s="99"/>
      <c r="AE72" s="101"/>
    </row>
    <row r="73" spans="1:31" ht="15" customHeight="1">
      <c r="A73" s="105"/>
      <c r="B73" s="106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4"/>
      <c r="U73" s="104"/>
      <c r="V73" s="80"/>
      <c r="W73" s="86"/>
      <c r="X73" s="86"/>
      <c r="Y73" s="86"/>
      <c r="Z73" s="99"/>
      <c r="AA73" s="100"/>
      <c r="AB73" s="99"/>
      <c r="AC73" s="80"/>
      <c r="AD73" s="80"/>
      <c r="AE73" s="81"/>
    </row>
    <row r="74" spans="1:31" ht="15" customHeight="1">
      <c r="A74" s="105"/>
      <c r="B74" s="106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4"/>
      <c r="U74" s="104"/>
      <c r="V74" s="80"/>
      <c r="W74" s="86"/>
      <c r="X74" s="86"/>
      <c r="Y74" s="86"/>
      <c r="Z74" s="99"/>
      <c r="AA74" s="100"/>
      <c r="AB74" s="99"/>
      <c r="AC74" s="80"/>
      <c r="AD74" s="80"/>
      <c r="AE74" s="81"/>
    </row>
    <row r="75" spans="1:31" s="102" customFormat="1" ht="15" customHeight="1">
      <c r="A75" s="105"/>
      <c r="B75" s="10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8"/>
      <c r="U75" s="98"/>
      <c r="V75" s="99"/>
      <c r="W75" s="86"/>
      <c r="X75" s="86"/>
      <c r="Y75" s="86"/>
      <c r="Z75" s="99"/>
      <c r="AA75" s="100"/>
      <c r="AB75" s="99"/>
      <c r="AC75" s="99"/>
      <c r="AD75" s="99"/>
      <c r="AE75" s="101"/>
    </row>
    <row r="76" spans="1:31" ht="15" customHeight="1">
      <c r="A76" s="105"/>
      <c r="B76" s="106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4"/>
      <c r="U76" s="104"/>
      <c r="V76" s="80"/>
      <c r="W76" s="86"/>
      <c r="X76" s="86"/>
      <c r="Y76" s="86"/>
      <c r="Z76" s="99"/>
      <c r="AA76" s="100"/>
      <c r="AB76" s="99"/>
      <c r="AC76" s="80"/>
      <c r="AD76" s="80"/>
      <c r="AE76" s="81"/>
    </row>
    <row r="77" spans="1:31" ht="15" customHeight="1">
      <c r="A77" s="105"/>
      <c r="B77" s="106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4"/>
      <c r="U77" s="104"/>
      <c r="V77" s="80"/>
      <c r="W77" s="86"/>
      <c r="X77" s="86"/>
      <c r="Y77" s="86"/>
      <c r="Z77" s="99"/>
      <c r="AA77" s="100"/>
      <c r="AB77" s="99"/>
      <c r="AC77" s="80"/>
      <c r="AD77" s="80"/>
      <c r="AE77" s="81"/>
    </row>
    <row r="78" spans="1:31" s="102" customFormat="1" ht="15" customHeight="1">
      <c r="A78" s="105"/>
      <c r="B78" s="10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8"/>
      <c r="U78" s="98"/>
      <c r="V78" s="99"/>
      <c r="W78" s="86"/>
      <c r="X78" s="86"/>
      <c r="Y78" s="86"/>
      <c r="Z78" s="99"/>
      <c r="AA78" s="100"/>
      <c r="AB78" s="99"/>
      <c r="AC78" s="99"/>
      <c r="AD78" s="99"/>
      <c r="AE78" s="101"/>
    </row>
    <row r="79" spans="1:31" ht="15" customHeight="1">
      <c r="A79" s="105"/>
      <c r="B79" s="106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4"/>
      <c r="U79" s="104"/>
      <c r="V79" s="80"/>
      <c r="W79" s="86"/>
      <c r="X79" s="86"/>
      <c r="Y79" s="86"/>
      <c r="Z79" s="99"/>
      <c r="AA79" s="100"/>
      <c r="AB79" s="99"/>
      <c r="AC79" s="80"/>
      <c r="AD79" s="80"/>
      <c r="AE79" s="81"/>
    </row>
    <row r="80" spans="1:31" s="102" customFormat="1" ht="15" customHeight="1">
      <c r="A80" s="105"/>
      <c r="B80" s="10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8"/>
      <c r="U80" s="98"/>
      <c r="V80" s="99"/>
      <c r="W80" s="86"/>
      <c r="X80" s="86"/>
      <c r="Y80" s="86"/>
      <c r="Z80" s="99"/>
      <c r="AA80" s="100"/>
      <c r="AB80" s="99"/>
      <c r="AC80" s="99"/>
      <c r="AD80" s="99"/>
      <c r="AE80" s="101"/>
    </row>
    <row r="81" spans="1:31" ht="15" customHeight="1">
      <c r="A81" s="105"/>
      <c r="B81" s="106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4"/>
      <c r="U81" s="104"/>
      <c r="V81" s="80"/>
      <c r="W81" s="86"/>
      <c r="X81" s="86"/>
      <c r="Y81" s="86"/>
      <c r="Z81" s="99"/>
      <c r="AA81" s="100"/>
      <c r="AB81" s="99"/>
      <c r="AC81" s="80"/>
      <c r="AD81" s="80"/>
      <c r="AE81" s="81"/>
    </row>
    <row r="82" spans="1:31" ht="15" customHeight="1">
      <c r="A82" s="105"/>
      <c r="B82" s="106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4"/>
      <c r="U82" s="104"/>
      <c r="V82" s="80"/>
      <c r="W82" s="86"/>
      <c r="X82" s="86"/>
      <c r="Y82" s="86"/>
      <c r="Z82" s="99"/>
      <c r="AA82" s="100"/>
      <c r="AB82" s="99"/>
      <c r="AC82" s="80"/>
      <c r="AD82" s="80"/>
      <c r="AE82" s="81"/>
    </row>
    <row r="83" spans="1:31" s="102" customFormat="1" ht="15" customHeight="1">
      <c r="A83" s="105"/>
      <c r="B83" s="10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8"/>
      <c r="U83" s="98"/>
      <c r="V83" s="99"/>
      <c r="W83" s="86"/>
      <c r="X83" s="86"/>
      <c r="Y83" s="86"/>
      <c r="Z83" s="99"/>
      <c r="AA83" s="100"/>
      <c r="AB83" s="99"/>
      <c r="AC83" s="99"/>
      <c r="AD83" s="99"/>
      <c r="AE83" s="101"/>
    </row>
    <row r="84" spans="1:31" ht="15" customHeight="1">
      <c r="A84" s="105"/>
      <c r="B84" s="106"/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4"/>
      <c r="U84" s="104"/>
      <c r="V84" s="80"/>
      <c r="W84" s="86"/>
      <c r="X84" s="86"/>
      <c r="Y84" s="86"/>
      <c r="Z84" s="99"/>
      <c r="AA84" s="100"/>
      <c r="AB84" s="99"/>
      <c r="AC84" s="80"/>
      <c r="AD84" s="80"/>
      <c r="AE84" s="81"/>
    </row>
    <row r="85" spans="1:31" ht="15" customHeight="1">
      <c r="A85" s="105"/>
      <c r="B85" s="106"/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4"/>
      <c r="U85" s="104"/>
      <c r="V85" s="80"/>
      <c r="W85" s="86"/>
      <c r="X85" s="86"/>
      <c r="Y85" s="86"/>
      <c r="Z85" s="99"/>
      <c r="AA85" s="100"/>
      <c r="AB85" s="99"/>
      <c r="AC85" s="80"/>
      <c r="AD85" s="80"/>
      <c r="AE85" s="81"/>
    </row>
    <row r="86" spans="1:31" s="102" customFormat="1" ht="15" customHeight="1">
      <c r="A86" s="105"/>
      <c r="B86" s="10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8"/>
      <c r="U86" s="98"/>
      <c r="V86" s="99"/>
      <c r="W86" s="86"/>
      <c r="X86" s="86"/>
      <c r="Y86" s="86"/>
      <c r="Z86" s="99"/>
      <c r="AA86" s="100"/>
      <c r="AB86" s="99"/>
      <c r="AC86" s="99"/>
      <c r="AD86" s="99"/>
      <c r="AE86" s="101"/>
    </row>
    <row r="87" spans="1:31" ht="15" customHeight="1">
      <c r="A87" s="105"/>
      <c r="B87" s="106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4"/>
      <c r="V87" s="80"/>
      <c r="W87" s="86"/>
      <c r="X87" s="86"/>
      <c r="Y87" s="86"/>
      <c r="Z87" s="99"/>
      <c r="AA87" s="100"/>
      <c r="AB87" s="99"/>
      <c r="AC87" s="80"/>
      <c r="AD87" s="80"/>
      <c r="AE87" s="81"/>
    </row>
    <row r="88" spans="1:31" ht="15" customHeight="1">
      <c r="A88" s="105"/>
      <c r="B88" s="106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4"/>
      <c r="U88" s="104"/>
      <c r="V88" s="80"/>
      <c r="W88" s="86"/>
      <c r="X88" s="86"/>
      <c r="Y88" s="86"/>
      <c r="Z88" s="99"/>
      <c r="AA88" s="100"/>
      <c r="AB88" s="99"/>
      <c r="AC88" s="80"/>
      <c r="AD88" s="80"/>
      <c r="AE88" s="81"/>
    </row>
    <row r="89" spans="1:31" s="102" customFormat="1" ht="15" customHeight="1">
      <c r="A89" s="105"/>
      <c r="B89" s="10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8"/>
      <c r="U89" s="98"/>
      <c r="V89" s="99"/>
      <c r="W89" s="86"/>
      <c r="X89" s="86"/>
      <c r="Y89" s="86"/>
      <c r="Z89" s="99"/>
      <c r="AA89" s="100"/>
      <c r="AB89" s="99"/>
      <c r="AC89" s="99"/>
      <c r="AD89" s="99"/>
      <c r="AE89" s="101"/>
    </row>
    <row r="90" spans="1:31" ht="15" customHeight="1">
      <c r="A90" s="105"/>
      <c r="B90" s="106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4"/>
      <c r="U90" s="104"/>
      <c r="V90" s="80"/>
      <c r="W90" s="86"/>
      <c r="X90" s="86"/>
      <c r="Y90" s="86"/>
      <c r="Z90" s="99"/>
      <c r="AA90" s="100"/>
      <c r="AB90" s="99"/>
      <c r="AC90" s="80"/>
      <c r="AD90" s="80"/>
      <c r="AE90" s="81"/>
    </row>
    <row r="91" spans="1:31" ht="15" customHeight="1">
      <c r="A91" s="105"/>
      <c r="B91" s="106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4"/>
      <c r="U91" s="104"/>
      <c r="V91" s="80"/>
      <c r="W91" s="86"/>
      <c r="X91" s="86"/>
      <c r="Y91" s="86"/>
      <c r="Z91" s="99"/>
      <c r="AA91" s="100"/>
      <c r="AB91" s="99"/>
      <c r="AC91" s="80"/>
      <c r="AD91" s="80"/>
      <c r="AE91" s="81"/>
    </row>
    <row r="92" spans="1:31" ht="15" customHeight="1">
      <c r="A92" s="105"/>
      <c r="B92" s="106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4"/>
      <c r="U92" s="104"/>
      <c r="V92" s="80"/>
      <c r="W92" s="86"/>
      <c r="X92" s="86"/>
      <c r="Y92" s="86"/>
      <c r="Z92" s="99"/>
      <c r="AA92" s="100"/>
      <c r="AB92" s="99"/>
      <c r="AC92" s="80"/>
      <c r="AD92" s="80"/>
      <c r="AE92" s="81"/>
    </row>
    <row r="93" spans="1:31" s="102" customFormat="1" ht="15" customHeight="1">
      <c r="A93" s="105"/>
      <c r="B93" s="10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8"/>
      <c r="U93" s="98"/>
      <c r="V93" s="99"/>
      <c r="W93" s="86"/>
      <c r="X93" s="86"/>
      <c r="Y93" s="86"/>
      <c r="Z93" s="99"/>
      <c r="AA93" s="100"/>
      <c r="AB93" s="99"/>
      <c r="AC93" s="99"/>
      <c r="AD93" s="99"/>
      <c r="AE93" s="101"/>
    </row>
    <row r="94" spans="1:31" ht="15" customHeight="1">
      <c r="A94" s="105"/>
      <c r="B94" s="106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4"/>
      <c r="U94" s="104"/>
      <c r="V94" s="80"/>
      <c r="W94" s="86"/>
      <c r="X94" s="86"/>
      <c r="Y94" s="86"/>
      <c r="Z94" s="99"/>
      <c r="AA94" s="100"/>
      <c r="AB94" s="99"/>
      <c r="AC94" s="80"/>
      <c r="AD94" s="80"/>
      <c r="AE94" s="81"/>
    </row>
    <row r="95" spans="1:31" ht="15" customHeight="1">
      <c r="A95" s="105"/>
      <c r="B95" s="106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4"/>
      <c r="U95" s="104"/>
      <c r="V95" s="80"/>
      <c r="W95" s="86"/>
      <c r="X95" s="86"/>
      <c r="Y95" s="86"/>
      <c r="Z95" s="99"/>
      <c r="AA95" s="100"/>
      <c r="AB95" s="99"/>
      <c r="AC95" s="80"/>
      <c r="AD95" s="80"/>
      <c r="AE95" s="81"/>
    </row>
    <row r="96" spans="1:31" s="102" customFormat="1" ht="15" customHeight="1">
      <c r="A96" s="105"/>
      <c r="B96" s="10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98"/>
      <c r="V96" s="99"/>
      <c r="W96" s="86"/>
      <c r="X96" s="86"/>
      <c r="Y96" s="86"/>
      <c r="Z96" s="99"/>
      <c r="AA96" s="100"/>
      <c r="AB96" s="99"/>
      <c r="AC96" s="99"/>
      <c r="AD96" s="99"/>
      <c r="AE96" s="101"/>
    </row>
    <row r="97" spans="1:31" s="102" customFormat="1" ht="15" customHeight="1">
      <c r="A97" s="105"/>
      <c r="B97" s="10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8"/>
      <c r="U97" s="98"/>
      <c r="V97" s="99"/>
      <c r="W97" s="86"/>
      <c r="X97" s="86"/>
      <c r="Y97" s="86"/>
      <c r="Z97" s="99"/>
      <c r="AA97" s="100"/>
      <c r="AB97" s="99"/>
      <c r="AC97" s="99"/>
      <c r="AD97" s="99"/>
      <c r="AE97" s="101"/>
    </row>
    <row r="98" spans="1:31" ht="15" customHeight="1">
      <c r="A98" s="105"/>
      <c r="B98" s="106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4"/>
      <c r="V98" s="80"/>
      <c r="W98" s="86"/>
      <c r="X98" s="86"/>
      <c r="Y98" s="86"/>
      <c r="Z98" s="99"/>
      <c r="AA98" s="100"/>
      <c r="AB98" s="99"/>
      <c r="AC98" s="80"/>
      <c r="AD98" s="80"/>
      <c r="AE98" s="81"/>
    </row>
    <row r="99" spans="1:31" s="102" customFormat="1" ht="15" customHeight="1">
      <c r="A99" s="105"/>
      <c r="B99" s="10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8"/>
      <c r="U99" s="98"/>
      <c r="V99" s="99"/>
      <c r="W99" s="86"/>
      <c r="X99" s="86"/>
      <c r="Y99" s="86"/>
      <c r="Z99" s="99"/>
      <c r="AA99" s="100"/>
      <c r="AB99" s="99"/>
      <c r="AC99" s="99"/>
      <c r="AD99" s="99"/>
      <c r="AE99" s="101"/>
    </row>
    <row r="100" spans="1:31" ht="15" customHeight="1">
      <c r="A100" s="105"/>
      <c r="B100" s="106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4"/>
      <c r="U100" s="104"/>
      <c r="V100" s="80"/>
      <c r="W100" s="86"/>
      <c r="X100" s="86"/>
      <c r="Y100" s="86"/>
      <c r="Z100" s="99"/>
      <c r="AA100" s="100"/>
      <c r="AB100" s="99"/>
      <c r="AC100" s="80"/>
      <c r="AD100" s="80"/>
      <c r="AE100" s="81"/>
    </row>
    <row r="101" spans="1:31" ht="15" customHeight="1">
      <c r="A101" s="105"/>
      <c r="B101" s="106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4"/>
      <c r="U101" s="104"/>
      <c r="V101" s="80"/>
      <c r="W101" s="86"/>
      <c r="X101" s="86"/>
      <c r="Y101" s="86"/>
      <c r="Z101" s="99"/>
      <c r="AA101" s="100"/>
      <c r="AB101" s="99"/>
      <c r="AC101" s="80"/>
      <c r="AD101" s="80"/>
      <c r="AE101" s="81"/>
    </row>
    <row r="102" spans="1:31" s="102" customFormat="1" ht="15" customHeight="1">
      <c r="A102" s="105"/>
      <c r="B102" s="10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8"/>
      <c r="U102" s="98"/>
      <c r="V102" s="99"/>
      <c r="W102" s="86"/>
      <c r="X102" s="86"/>
      <c r="Y102" s="86"/>
      <c r="Z102" s="99"/>
      <c r="AA102" s="100"/>
      <c r="AB102" s="99"/>
      <c r="AC102" s="99"/>
      <c r="AD102" s="99"/>
      <c r="AE102" s="101"/>
    </row>
    <row r="103" spans="1:31" ht="15" customHeight="1">
      <c r="A103" s="105"/>
      <c r="B103" s="106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4"/>
      <c r="U103" s="104"/>
      <c r="V103" s="80"/>
      <c r="W103" s="86"/>
      <c r="X103" s="86"/>
      <c r="Y103" s="86"/>
      <c r="Z103" s="99"/>
      <c r="AA103" s="100"/>
      <c r="AB103" s="99"/>
      <c r="AC103" s="80"/>
      <c r="AD103" s="80"/>
      <c r="AE103" s="81"/>
    </row>
    <row r="104" spans="1:31" ht="15" customHeight="1">
      <c r="A104" s="105"/>
      <c r="B104" s="106"/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4"/>
      <c r="U104" s="104"/>
      <c r="V104" s="80"/>
      <c r="W104" s="86"/>
      <c r="X104" s="86"/>
      <c r="Y104" s="86"/>
      <c r="Z104" s="99"/>
      <c r="AA104" s="100"/>
      <c r="AB104" s="99"/>
      <c r="AC104" s="80"/>
      <c r="AD104" s="80"/>
      <c r="AE104" s="81"/>
    </row>
    <row r="105" spans="1:31" s="102" customFormat="1" ht="15" customHeight="1">
      <c r="A105" s="105"/>
      <c r="B105" s="10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8"/>
      <c r="U105" s="98"/>
      <c r="V105" s="99"/>
      <c r="W105" s="86"/>
      <c r="X105" s="86"/>
      <c r="Y105" s="86"/>
      <c r="Z105" s="99"/>
      <c r="AA105" s="100"/>
      <c r="AB105" s="99"/>
      <c r="AC105" s="99"/>
      <c r="AD105" s="99"/>
      <c r="AE105" s="101"/>
    </row>
    <row r="106" spans="1:31" ht="15" customHeight="1">
      <c r="A106" s="105"/>
      <c r="B106" s="106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4"/>
      <c r="U106" s="104"/>
      <c r="V106" s="80"/>
      <c r="W106" s="86"/>
      <c r="X106" s="86"/>
      <c r="Y106" s="86"/>
      <c r="Z106" s="99"/>
      <c r="AA106" s="100"/>
      <c r="AB106" s="99"/>
      <c r="AC106" s="80"/>
      <c r="AD106" s="80"/>
      <c r="AE106" s="81"/>
    </row>
    <row r="107" spans="1:31" ht="15" customHeight="1">
      <c r="A107" s="105"/>
      <c r="B107" s="106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4"/>
      <c r="U107" s="104"/>
      <c r="V107" s="80"/>
      <c r="W107" s="86"/>
      <c r="X107" s="86"/>
      <c r="Y107" s="86"/>
      <c r="Z107" s="99"/>
      <c r="AA107" s="100"/>
      <c r="AB107" s="99"/>
      <c r="AC107" s="80"/>
      <c r="AD107" s="80"/>
      <c r="AE107" s="81"/>
    </row>
    <row r="108" spans="1:31" s="102" customFormat="1" ht="15" customHeight="1">
      <c r="A108" s="105"/>
      <c r="B108" s="10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8"/>
      <c r="U108" s="98"/>
      <c r="V108" s="99"/>
      <c r="W108" s="86"/>
      <c r="X108" s="86"/>
      <c r="Y108" s="86"/>
      <c r="Z108" s="99"/>
      <c r="AA108" s="100"/>
      <c r="AB108" s="99"/>
      <c r="AC108" s="99"/>
      <c r="AD108" s="99"/>
      <c r="AE108" s="101"/>
    </row>
    <row r="109" spans="1:31" ht="15" customHeight="1">
      <c r="A109" s="105"/>
      <c r="B109" s="106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4"/>
      <c r="U109" s="104"/>
      <c r="V109" s="80"/>
      <c r="W109" s="86"/>
      <c r="X109" s="86"/>
      <c r="Y109" s="86"/>
      <c r="Z109" s="99"/>
      <c r="AA109" s="100"/>
      <c r="AB109" s="99"/>
      <c r="AC109" s="80"/>
      <c r="AD109" s="80"/>
      <c r="AE109" s="81"/>
    </row>
    <row r="110" spans="1:31" s="102" customFormat="1" ht="15" customHeight="1">
      <c r="A110" s="105"/>
      <c r="B110" s="10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8"/>
      <c r="U110" s="98"/>
      <c r="V110" s="99"/>
      <c r="W110" s="86"/>
      <c r="X110" s="86"/>
      <c r="Y110" s="86"/>
      <c r="Z110" s="99"/>
      <c r="AA110" s="100"/>
      <c r="AB110" s="99"/>
      <c r="AC110" s="99"/>
      <c r="AD110" s="99"/>
      <c r="AE110" s="101"/>
    </row>
    <row r="111" spans="1:31" ht="15" customHeight="1">
      <c r="A111" s="105"/>
      <c r="B111" s="106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4"/>
      <c r="U111" s="104"/>
      <c r="V111" s="80"/>
      <c r="W111" s="86"/>
      <c r="X111" s="86"/>
      <c r="Y111" s="86"/>
      <c r="Z111" s="99"/>
      <c r="AA111" s="100"/>
      <c r="AB111" s="99"/>
      <c r="AC111" s="80"/>
      <c r="AD111" s="80"/>
      <c r="AE111" s="81"/>
    </row>
    <row r="112" spans="1:31" ht="15" customHeight="1">
      <c r="A112" s="105"/>
      <c r="B112" s="106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4"/>
      <c r="U112" s="104"/>
      <c r="V112" s="80"/>
      <c r="W112" s="86"/>
      <c r="X112" s="86"/>
      <c r="Y112" s="86"/>
      <c r="Z112" s="99"/>
      <c r="AA112" s="100"/>
      <c r="AB112" s="99"/>
      <c r="AC112" s="80"/>
      <c r="AD112" s="80"/>
      <c r="AE112" s="81"/>
    </row>
    <row r="113" spans="1:31" s="102" customFormat="1" ht="15" customHeight="1">
      <c r="A113" s="105"/>
      <c r="B113" s="10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8"/>
      <c r="U113" s="98"/>
      <c r="V113" s="99"/>
      <c r="W113" s="86"/>
      <c r="X113" s="86"/>
      <c r="Y113" s="86"/>
      <c r="Z113" s="99"/>
      <c r="AA113" s="100"/>
      <c r="AB113" s="99"/>
      <c r="AC113" s="99"/>
      <c r="AD113" s="99"/>
      <c r="AE113" s="101"/>
    </row>
    <row r="114" spans="1:31" ht="15" customHeight="1">
      <c r="A114" s="105"/>
      <c r="B114" s="106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4"/>
      <c r="U114" s="104"/>
      <c r="V114" s="80"/>
      <c r="W114" s="86"/>
      <c r="X114" s="86"/>
      <c r="Y114" s="86"/>
      <c r="Z114" s="99"/>
      <c r="AA114" s="100"/>
      <c r="AB114" s="99"/>
      <c r="AC114" s="80"/>
      <c r="AD114" s="80"/>
      <c r="AE114" s="81"/>
    </row>
    <row r="115" spans="1:31" ht="15" customHeight="1">
      <c r="A115" s="105"/>
      <c r="B115" s="106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4"/>
      <c r="U115" s="104"/>
      <c r="V115" s="80"/>
      <c r="W115" s="86"/>
      <c r="X115" s="86"/>
      <c r="Y115" s="86"/>
      <c r="Z115" s="99"/>
      <c r="AA115" s="100"/>
      <c r="AB115" s="99"/>
      <c r="AC115" s="80"/>
      <c r="AD115" s="80"/>
      <c r="AE115" s="81"/>
    </row>
    <row r="116" spans="1:31" s="102" customFormat="1" ht="15" customHeight="1">
      <c r="A116" s="105"/>
      <c r="B116" s="10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8"/>
      <c r="U116" s="98"/>
      <c r="V116" s="99"/>
      <c r="W116" s="86"/>
      <c r="X116" s="86"/>
      <c r="Y116" s="86"/>
      <c r="Z116" s="99"/>
      <c r="AA116" s="100"/>
      <c r="AB116" s="99"/>
      <c r="AC116" s="99"/>
      <c r="AD116" s="99"/>
      <c r="AE116" s="101"/>
    </row>
    <row r="117" spans="1:31" ht="15" customHeight="1">
      <c r="A117" s="105"/>
      <c r="B117" s="106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4"/>
      <c r="U117" s="104"/>
      <c r="V117" s="80"/>
      <c r="W117" s="86"/>
      <c r="X117" s="86"/>
      <c r="Y117" s="86"/>
      <c r="Z117" s="99"/>
      <c r="AA117" s="100"/>
      <c r="AB117" s="99"/>
      <c r="AC117" s="80"/>
      <c r="AD117" s="80"/>
      <c r="AE117" s="81"/>
    </row>
    <row r="118" spans="1:31" ht="15" customHeight="1">
      <c r="A118" s="105"/>
      <c r="B118" s="106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4"/>
      <c r="U118" s="104"/>
      <c r="V118" s="80"/>
      <c r="W118" s="86"/>
      <c r="X118" s="86"/>
      <c r="Y118" s="86"/>
      <c r="Z118" s="99"/>
      <c r="AA118" s="100"/>
      <c r="AB118" s="99"/>
      <c r="AC118" s="80"/>
      <c r="AD118" s="80"/>
      <c r="AE118" s="81"/>
    </row>
    <row r="119" spans="1:31" s="102" customFormat="1" ht="15" customHeight="1">
      <c r="A119" s="105"/>
      <c r="B119" s="107"/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8"/>
      <c r="U119" s="98"/>
      <c r="V119" s="99"/>
      <c r="W119" s="86"/>
      <c r="X119" s="86"/>
      <c r="Y119" s="86"/>
      <c r="Z119" s="99"/>
      <c r="AA119" s="100"/>
      <c r="AB119" s="99"/>
      <c r="AC119" s="99"/>
      <c r="AD119" s="99"/>
      <c r="AE119" s="101"/>
    </row>
    <row r="120" spans="1:31" ht="15" customHeight="1">
      <c r="A120" s="105"/>
      <c r="B120" s="106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4"/>
      <c r="U120" s="104"/>
      <c r="V120" s="80"/>
      <c r="W120" s="86"/>
      <c r="X120" s="86"/>
      <c r="Y120" s="86"/>
      <c r="Z120" s="99"/>
      <c r="AA120" s="100"/>
      <c r="AB120" s="99"/>
      <c r="AC120" s="80"/>
      <c r="AD120" s="80"/>
      <c r="AE120" s="81"/>
    </row>
    <row r="121" spans="1:31" ht="15" customHeight="1">
      <c r="A121" s="105"/>
      <c r="B121" s="106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4"/>
      <c r="U121" s="104"/>
      <c r="V121" s="80"/>
      <c r="W121" s="86"/>
      <c r="X121" s="86"/>
      <c r="Y121" s="86"/>
      <c r="Z121" s="99"/>
      <c r="AA121" s="100"/>
      <c r="AB121" s="99"/>
      <c r="AC121" s="80"/>
      <c r="AD121" s="80"/>
      <c r="AE121" s="81"/>
    </row>
    <row r="122" spans="1:31" s="102" customFormat="1" ht="15" customHeight="1">
      <c r="A122" s="105"/>
      <c r="B122" s="107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8"/>
      <c r="U122" s="98"/>
      <c r="V122" s="99"/>
      <c r="W122" s="86"/>
      <c r="X122" s="86"/>
      <c r="Y122" s="86"/>
      <c r="Z122" s="99"/>
      <c r="AA122" s="100"/>
      <c r="AB122" s="99"/>
      <c r="AC122" s="99"/>
      <c r="AD122" s="99"/>
      <c r="AE122" s="101"/>
    </row>
    <row r="123" spans="1:31" ht="15" customHeight="1">
      <c r="A123" s="105"/>
      <c r="B123" s="106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4"/>
      <c r="U123" s="104"/>
      <c r="V123" s="80"/>
      <c r="W123" s="86"/>
      <c r="X123" s="86"/>
      <c r="Y123" s="86"/>
      <c r="Z123" s="99"/>
      <c r="AA123" s="100"/>
      <c r="AB123" s="99"/>
      <c r="AC123" s="80"/>
      <c r="AD123" s="80"/>
      <c r="AE123" s="81"/>
    </row>
    <row r="124" spans="1:31" ht="15" customHeight="1">
      <c r="A124" s="105"/>
      <c r="B124" s="106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4"/>
      <c r="U124" s="104"/>
      <c r="V124" s="80"/>
      <c r="W124" s="86"/>
      <c r="X124" s="86"/>
      <c r="Y124" s="86"/>
      <c r="Z124" s="99"/>
      <c r="AA124" s="100"/>
      <c r="AB124" s="99"/>
      <c r="AC124" s="80"/>
      <c r="AD124" s="80"/>
      <c r="AE124" s="81"/>
    </row>
    <row r="125" spans="1:31" s="102" customFormat="1" ht="15" customHeight="1">
      <c r="A125" s="105"/>
      <c r="B125" s="107"/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8"/>
      <c r="U125" s="98"/>
      <c r="V125" s="99"/>
      <c r="W125" s="86"/>
      <c r="X125" s="86"/>
      <c r="Y125" s="86"/>
      <c r="Z125" s="99"/>
      <c r="AA125" s="100"/>
      <c r="AB125" s="99"/>
      <c r="AC125" s="99"/>
      <c r="AD125" s="99"/>
      <c r="AE125" s="101"/>
    </row>
    <row r="126" spans="1:31" s="102" customFormat="1" ht="15" customHeight="1">
      <c r="A126" s="105"/>
      <c r="B126" s="107"/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8"/>
      <c r="U126" s="98"/>
      <c r="V126" s="99"/>
      <c r="W126" s="86"/>
      <c r="X126" s="86"/>
      <c r="Y126" s="86"/>
      <c r="Z126" s="99"/>
      <c r="AA126" s="100"/>
      <c r="AB126" s="99"/>
      <c r="AC126" s="99"/>
      <c r="AD126" s="99"/>
      <c r="AE126" s="101"/>
    </row>
    <row r="127" spans="1:31" ht="15" customHeight="1">
      <c r="A127" s="105"/>
      <c r="B127" s="106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4"/>
      <c r="U127" s="104"/>
      <c r="V127" s="80"/>
      <c r="W127" s="86"/>
      <c r="X127" s="86"/>
      <c r="Y127" s="86"/>
      <c r="Z127" s="99"/>
      <c r="AA127" s="100"/>
      <c r="AB127" s="99"/>
      <c r="AC127" s="80"/>
      <c r="AD127" s="80"/>
      <c r="AE127" s="81"/>
    </row>
    <row r="128" spans="1:31" s="102" customFormat="1" ht="15" customHeight="1">
      <c r="A128" s="105"/>
      <c r="B128" s="107"/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8"/>
      <c r="U128" s="98"/>
      <c r="V128" s="99"/>
      <c r="W128" s="86"/>
      <c r="X128" s="86"/>
      <c r="Y128" s="86"/>
      <c r="Z128" s="99"/>
      <c r="AA128" s="100"/>
      <c r="AB128" s="99"/>
      <c r="AC128" s="99"/>
      <c r="AD128" s="99"/>
      <c r="AE128" s="101"/>
    </row>
    <row r="129" spans="1:31" ht="15" customHeight="1">
      <c r="A129" s="105"/>
      <c r="B129" s="106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4"/>
      <c r="U129" s="104"/>
      <c r="V129" s="80"/>
      <c r="W129" s="86"/>
      <c r="X129" s="86"/>
      <c r="Y129" s="86"/>
      <c r="Z129" s="99"/>
      <c r="AA129" s="100"/>
      <c r="AB129" s="99"/>
      <c r="AC129" s="80"/>
      <c r="AD129" s="80"/>
      <c r="AE129" s="81"/>
    </row>
    <row r="130" spans="1:31" ht="15" customHeight="1">
      <c r="A130" s="105"/>
      <c r="B130" s="106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4"/>
      <c r="U130" s="104"/>
      <c r="V130" s="80"/>
      <c r="W130" s="86"/>
      <c r="X130" s="86"/>
      <c r="Y130" s="86"/>
      <c r="Z130" s="99"/>
      <c r="AA130" s="100"/>
      <c r="AB130" s="99"/>
      <c r="AC130" s="80"/>
      <c r="AD130" s="80"/>
      <c r="AE130" s="81"/>
    </row>
    <row r="131" spans="1:31" s="102" customFormat="1" ht="15" customHeight="1">
      <c r="A131" s="105"/>
      <c r="B131" s="107"/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8"/>
      <c r="U131" s="98"/>
      <c r="V131" s="99"/>
      <c r="W131" s="86"/>
      <c r="X131" s="86"/>
      <c r="Y131" s="86"/>
      <c r="Z131" s="99"/>
      <c r="AA131" s="100"/>
      <c r="AB131" s="99"/>
      <c r="AC131" s="99"/>
      <c r="AD131" s="99"/>
      <c r="AE131" s="101"/>
    </row>
    <row r="132" spans="1:31" ht="15" customHeight="1">
      <c r="A132" s="105"/>
      <c r="B132" s="106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4"/>
      <c r="U132" s="104"/>
      <c r="V132" s="80"/>
      <c r="W132" s="86"/>
      <c r="X132" s="86"/>
      <c r="Y132" s="86"/>
      <c r="Z132" s="99"/>
      <c r="AA132" s="100"/>
      <c r="AB132" s="99"/>
      <c r="AC132" s="80"/>
      <c r="AD132" s="80"/>
      <c r="AE132" s="81"/>
    </row>
    <row r="133" spans="1:31" ht="15" customHeight="1">
      <c r="A133" s="105"/>
      <c r="B133" s="106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4"/>
      <c r="U133" s="104"/>
      <c r="V133" s="80"/>
      <c r="W133" s="86"/>
      <c r="X133" s="86"/>
      <c r="Y133" s="86"/>
      <c r="Z133" s="99"/>
      <c r="AA133" s="100"/>
      <c r="AB133" s="99"/>
      <c r="AC133" s="80"/>
      <c r="AD133" s="80"/>
      <c r="AE133" s="81"/>
    </row>
    <row r="134" spans="1:31" s="102" customFormat="1" ht="15" customHeight="1">
      <c r="A134" s="105"/>
      <c r="B134" s="107"/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8"/>
      <c r="U134" s="98"/>
      <c r="V134" s="99"/>
      <c r="W134" s="86"/>
      <c r="X134" s="86"/>
      <c r="Y134" s="86"/>
      <c r="Z134" s="99"/>
      <c r="AA134" s="100"/>
      <c r="AB134" s="99"/>
      <c r="AC134" s="99"/>
      <c r="AD134" s="99"/>
      <c r="AE134" s="101"/>
    </row>
    <row r="135" spans="1:31" ht="15" customHeight="1">
      <c r="A135" s="105"/>
      <c r="B135" s="106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4"/>
      <c r="U135" s="104"/>
      <c r="V135" s="80"/>
      <c r="W135" s="86"/>
      <c r="X135" s="86"/>
      <c r="Y135" s="86"/>
      <c r="Z135" s="99"/>
      <c r="AA135" s="100"/>
      <c r="AB135" s="99"/>
      <c r="AC135" s="80"/>
      <c r="AD135" s="80"/>
      <c r="AE135" s="81"/>
    </row>
    <row r="136" spans="1:31" ht="15" customHeight="1">
      <c r="A136" s="105"/>
      <c r="B136" s="106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4"/>
      <c r="U136" s="104"/>
      <c r="V136" s="80"/>
      <c r="W136" s="86"/>
      <c r="X136" s="86"/>
      <c r="Y136" s="86"/>
      <c r="Z136" s="99"/>
      <c r="AA136" s="100"/>
      <c r="AB136" s="99"/>
      <c r="AC136" s="80"/>
      <c r="AD136" s="80"/>
      <c r="AE136" s="81"/>
    </row>
    <row r="137" spans="1:31" s="102" customFormat="1" ht="15" customHeight="1">
      <c r="A137" s="105"/>
      <c r="B137" s="107"/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8"/>
      <c r="U137" s="98"/>
      <c r="V137" s="99"/>
      <c r="W137" s="86"/>
      <c r="X137" s="86"/>
      <c r="Y137" s="86"/>
      <c r="Z137" s="99"/>
      <c r="AA137" s="100"/>
      <c r="AB137" s="99"/>
      <c r="AC137" s="99"/>
      <c r="AD137" s="99"/>
      <c r="AE137" s="101"/>
    </row>
    <row r="138" spans="1:31" ht="15" customHeight="1">
      <c r="A138" s="105"/>
      <c r="B138" s="106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4"/>
      <c r="U138" s="104"/>
      <c r="V138" s="80"/>
      <c r="W138" s="86"/>
      <c r="X138" s="86"/>
      <c r="Y138" s="86"/>
      <c r="Z138" s="99"/>
      <c r="AA138" s="100"/>
      <c r="AB138" s="99"/>
      <c r="AC138" s="80"/>
      <c r="AD138" s="80"/>
      <c r="AE138" s="81"/>
    </row>
    <row r="139" spans="1:31" s="102" customFormat="1" ht="15" customHeight="1">
      <c r="A139" s="105"/>
      <c r="B139" s="10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8"/>
      <c r="U139" s="98"/>
      <c r="V139" s="99"/>
      <c r="W139" s="86"/>
      <c r="X139" s="86"/>
      <c r="Y139" s="86"/>
      <c r="Z139" s="99"/>
      <c r="AA139" s="100"/>
      <c r="AB139" s="99"/>
      <c r="AC139" s="99"/>
      <c r="AD139" s="99"/>
      <c r="AE139" s="101"/>
    </row>
    <row r="140" spans="1:31" ht="15" customHeight="1">
      <c r="A140" s="105"/>
      <c r="B140" s="106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4"/>
      <c r="U140" s="104"/>
      <c r="V140" s="80"/>
      <c r="W140" s="86"/>
      <c r="X140" s="86"/>
      <c r="Y140" s="86"/>
      <c r="Z140" s="99"/>
      <c r="AA140" s="100"/>
      <c r="AB140" s="99"/>
      <c r="AC140" s="80"/>
      <c r="AD140" s="80"/>
      <c r="AE140" s="81"/>
    </row>
    <row r="141" spans="1:31" ht="15" customHeight="1">
      <c r="A141" s="105"/>
      <c r="B141" s="106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4"/>
      <c r="U141" s="104"/>
      <c r="V141" s="80"/>
      <c r="W141" s="86"/>
      <c r="X141" s="86"/>
      <c r="Y141" s="86"/>
      <c r="Z141" s="99"/>
      <c r="AA141" s="100"/>
      <c r="AB141" s="99"/>
      <c r="AC141" s="80"/>
      <c r="AD141" s="80"/>
      <c r="AE141" s="81"/>
    </row>
    <row r="142" spans="1:31" s="102" customFormat="1" ht="15" customHeight="1">
      <c r="A142" s="105"/>
      <c r="B142" s="107"/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8"/>
      <c r="U142" s="98"/>
      <c r="V142" s="99"/>
      <c r="W142" s="86"/>
      <c r="X142" s="86"/>
      <c r="Y142" s="86"/>
      <c r="Z142" s="99"/>
      <c r="AA142" s="100"/>
      <c r="AB142" s="99"/>
      <c r="AC142" s="99"/>
      <c r="AD142" s="99"/>
      <c r="AE142" s="101"/>
    </row>
    <row r="143" spans="1:31" ht="15" customHeight="1">
      <c r="A143" s="105"/>
      <c r="B143" s="106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4"/>
      <c r="U143" s="104"/>
      <c r="V143" s="80"/>
      <c r="W143" s="86"/>
      <c r="X143" s="86"/>
      <c r="Y143" s="86"/>
      <c r="Z143" s="99"/>
      <c r="AA143" s="100"/>
      <c r="AB143" s="99"/>
      <c r="AC143" s="80"/>
      <c r="AD143" s="80"/>
      <c r="AE143" s="81"/>
    </row>
    <row r="144" spans="1:31" ht="15" customHeight="1">
      <c r="A144" s="105"/>
      <c r="B144" s="106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4"/>
      <c r="U144" s="104"/>
      <c r="V144" s="80"/>
      <c r="W144" s="86"/>
      <c r="X144" s="86"/>
      <c r="Y144" s="86"/>
      <c r="Z144" s="99"/>
      <c r="AA144" s="100"/>
      <c r="AB144" s="99"/>
      <c r="AC144" s="80"/>
      <c r="AD144" s="80"/>
      <c r="AE144" s="81"/>
    </row>
    <row r="145" spans="1:31" s="102" customFormat="1" ht="15" customHeight="1">
      <c r="A145" s="105"/>
      <c r="B145" s="107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8"/>
      <c r="U145" s="98"/>
      <c r="V145" s="99"/>
      <c r="W145" s="86"/>
      <c r="X145" s="86"/>
      <c r="Y145" s="86"/>
      <c r="Z145" s="99"/>
      <c r="AA145" s="100"/>
      <c r="AB145" s="99"/>
      <c r="AC145" s="99"/>
      <c r="AD145" s="99"/>
      <c r="AE145" s="101"/>
    </row>
    <row r="146" spans="1:31" ht="15" customHeight="1">
      <c r="A146" s="105"/>
      <c r="B146" s="106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4"/>
      <c r="U146" s="104"/>
      <c r="V146" s="80"/>
      <c r="W146" s="86"/>
      <c r="X146" s="86"/>
      <c r="Y146" s="86"/>
      <c r="Z146" s="99"/>
      <c r="AA146" s="100"/>
      <c r="AB146" s="99"/>
      <c r="AC146" s="80"/>
      <c r="AD146" s="80"/>
      <c r="AE146" s="81"/>
    </row>
    <row r="147" spans="1:31" ht="15" customHeight="1">
      <c r="A147" s="105"/>
      <c r="B147" s="106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4"/>
      <c r="U147" s="104"/>
      <c r="V147" s="80"/>
      <c r="W147" s="86"/>
      <c r="X147" s="86"/>
      <c r="Y147" s="86"/>
      <c r="Z147" s="99"/>
      <c r="AA147" s="100"/>
      <c r="AB147" s="99"/>
      <c r="AC147" s="80"/>
      <c r="AD147" s="80"/>
      <c r="AE147" s="81"/>
    </row>
    <row r="148" spans="1:31" s="102" customFormat="1" ht="15" customHeight="1">
      <c r="A148" s="105"/>
      <c r="B148" s="107"/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8"/>
      <c r="U148" s="98"/>
      <c r="V148" s="99"/>
      <c r="W148" s="86"/>
      <c r="X148" s="86"/>
      <c r="Y148" s="86"/>
      <c r="Z148" s="99"/>
      <c r="AA148" s="100"/>
      <c r="AB148" s="99"/>
      <c r="AC148" s="99"/>
      <c r="AD148" s="99"/>
      <c r="AE148" s="101"/>
    </row>
    <row r="149" spans="1:31" ht="15" customHeight="1">
      <c r="A149" s="105"/>
      <c r="B149" s="106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4"/>
      <c r="U149" s="104"/>
      <c r="V149" s="80"/>
      <c r="W149" s="86"/>
      <c r="X149" s="86"/>
      <c r="Y149" s="86"/>
      <c r="Z149" s="99"/>
      <c r="AA149" s="100"/>
      <c r="AB149" s="99"/>
      <c r="AC149" s="80"/>
      <c r="AD149" s="80"/>
      <c r="AE149" s="81"/>
    </row>
    <row r="150" spans="1:31" ht="15" customHeight="1">
      <c r="A150" s="105"/>
      <c r="B150" s="106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4"/>
      <c r="U150" s="104"/>
      <c r="V150" s="80"/>
      <c r="W150" s="86"/>
      <c r="X150" s="86"/>
      <c r="Y150" s="86"/>
      <c r="Z150" s="99"/>
      <c r="AA150" s="100"/>
      <c r="AB150" s="99"/>
      <c r="AC150" s="80"/>
      <c r="AD150" s="80"/>
      <c r="AE150" s="81"/>
    </row>
    <row r="151" spans="1:31" s="102" customFormat="1" ht="15" customHeight="1">
      <c r="A151" s="105"/>
      <c r="B151" s="107"/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8"/>
      <c r="U151" s="98"/>
      <c r="V151" s="99"/>
      <c r="W151" s="86"/>
      <c r="X151" s="86"/>
      <c r="Y151" s="86"/>
      <c r="Z151" s="99"/>
      <c r="AA151" s="100"/>
      <c r="AB151" s="99"/>
      <c r="AC151" s="99"/>
      <c r="AD151" s="99"/>
      <c r="AE151" s="101"/>
    </row>
    <row r="152" spans="1:31" ht="15" customHeight="1">
      <c r="A152" s="105"/>
      <c r="B152" s="106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4"/>
      <c r="U152" s="104"/>
      <c r="V152" s="80"/>
      <c r="W152" s="86"/>
      <c r="X152" s="86"/>
      <c r="Y152" s="86"/>
      <c r="Z152" s="99"/>
      <c r="AA152" s="100"/>
      <c r="AB152" s="99"/>
      <c r="AC152" s="80"/>
      <c r="AD152" s="80"/>
      <c r="AE152" s="81"/>
    </row>
    <row r="153" spans="1:31" ht="15" customHeight="1">
      <c r="A153" s="105"/>
      <c r="B153" s="106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4"/>
      <c r="U153" s="104"/>
      <c r="V153" s="80"/>
      <c r="W153" s="86"/>
      <c r="X153" s="86"/>
      <c r="Y153" s="86"/>
      <c r="Z153" s="99"/>
      <c r="AA153" s="100"/>
      <c r="AB153" s="99"/>
      <c r="AC153" s="80"/>
      <c r="AD153" s="80"/>
      <c r="AE153" s="81"/>
    </row>
    <row r="154" spans="1:31" s="102" customFormat="1" ht="15" customHeight="1">
      <c r="A154" s="105"/>
      <c r="B154" s="107"/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8"/>
      <c r="U154" s="98"/>
      <c r="V154" s="99"/>
      <c r="W154" s="86"/>
      <c r="X154" s="86"/>
      <c r="Y154" s="86"/>
      <c r="Z154" s="99"/>
      <c r="AA154" s="100"/>
      <c r="AB154" s="99"/>
      <c r="AC154" s="99"/>
      <c r="AD154" s="99"/>
      <c r="AE154" s="101"/>
    </row>
    <row r="155" spans="1:31" s="102" customFormat="1" ht="15" customHeight="1">
      <c r="A155" s="105"/>
      <c r="B155" s="107"/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8"/>
      <c r="U155" s="98"/>
      <c r="V155" s="99"/>
      <c r="W155" s="86"/>
      <c r="X155" s="86"/>
      <c r="Y155" s="86"/>
      <c r="Z155" s="99"/>
      <c r="AA155" s="100"/>
      <c r="AB155" s="99"/>
      <c r="AC155" s="99"/>
      <c r="AD155" s="99"/>
      <c r="AE155" s="101"/>
    </row>
    <row r="156" spans="1:31" ht="15" customHeight="1">
      <c r="A156" s="105"/>
      <c r="B156" s="106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4"/>
      <c r="U156" s="104"/>
      <c r="V156" s="80"/>
      <c r="W156" s="86"/>
      <c r="X156" s="86"/>
      <c r="Y156" s="86"/>
      <c r="Z156" s="99"/>
      <c r="AA156" s="100"/>
      <c r="AB156" s="99"/>
      <c r="AC156" s="80"/>
      <c r="AD156" s="80"/>
      <c r="AE156" s="81"/>
    </row>
    <row r="157" spans="1:31" ht="15" customHeight="1">
      <c r="A157" s="105"/>
      <c r="B157" s="106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4"/>
      <c r="U157" s="104"/>
      <c r="V157" s="80"/>
      <c r="W157" s="86"/>
      <c r="X157" s="86"/>
      <c r="Y157" s="86"/>
      <c r="Z157" s="99"/>
      <c r="AA157" s="100"/>
      <c r="AB157" s="99"/>
      <c r="AC157" s="80"/>
      <c r="AD157" s="80"/>
      <c r="AE157" s="81"/>
    </row>
    <row r="158" spans="1:31" s="102" customFormat="1" ht="15" customHeight="1">
      <c r="A158" s="105"/>
      <c r="B158" s="107"/>
      <c r="C158" s="97"/>
      <c r="D158" s="97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8"/>
      <c r="U158" s="98"/>
      <c r="V158" s="99"/>
      <c r="W158" s="86"/>
      <c r="X158" s="86"/>
      <c r="Y158" s="86"/>
      <c r="Z158" s="99"/>
      <c r="AA158" s="100"/>
      <c r="AB158" s="99"/>
      <c r="AC158" s="99"/>
      <c r="AD158" s="99"/>
      <c r="AE158" s="101"/>
    </row>
    <row r="159" spans="1:31" s="102" customFormat="1" ht="15" customHeight="1">
      <c r="A159" s="105"/>
      <c r="B159" s="10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8"/>
      <c r="U159" s="98"/>
      <c r="V159" s="99"/>
      <c r="W159" s="86"/>
      <c r="X159" s="86"/>
      <c r="Y159" s="86"/>
      <c r="Z159" s="99"/>
      <c r="AA159" s="100"/>
      <c r="AB159" s="99"/>
      <c r="AC159" s="99"/>
      <c r="AD159" s="99"/>
      <c r="AE159" s="101"/>
    </row>
    <row r="160" spans="1:31" ht="15" customHeight="1">
      <c r="A160" s="105"/>
      <c r="B160" s="106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4"/>
      <c r="U160" s="104"/>
      <c r="V160" s="80"/>
      <c r="W160" s="86"/>
      <c r="X160" s="86"/>
      <c r="Y160" s="86"/>
      <c r="Z160" s="99"/>
      <c r="AA160" s="100"/>
      <c r="AB160" s="99"/>
      <c r="AC160" s="80"/>
      <c r="AD160" s="80"/>
      <c r="AE160" s="81"/>
    </row>
    <row r="161" spans="1:31" s="102" customFormat="1" ht="15" customHeight="1">
      <c r="A161" s="105"/>
      <c r="B161" s="107"/>
      <c r="C161" s="97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8"/>
      <c r="U161" s="98"/>
      <c r="V161" s="99"/>
      <c r="W161" s="86"/>
      <c r="X161" s="86"/>
      <c r="Y161" s="86"/>
      <c r="Z161" s="99"/>
      <c r="AA161" s="100"/>
      <c r="AB161" s="99"/>
      <c r="AC161" s="99"/>
      <c r="AD161" s="99"/>
      <c r="AE161" s="101"/>
    </row>
    <row r="162" spans="1:31" ht="15" customHeight="1">
      <c r="A162" s="105"/>
      <c r="B162" s="106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4"/>
      <c r="U162" s="104"/>
      <c r="V162" s="80"/>
      <c r="W162" s="86"/>
      <c r="X162" s="86"/>
      <c r="Y162" s="86"/>
      <c r="Z162" s="99"/>
      <c r="AA162" s="100"/>
      <c r="AB162" s="99"/>
      <c r="AC162" s="80"/>
      <c r="AD162" s="80"/>
      <c r="AE162" s="81"/>
    </row>
    <row r="163" spans="1:31" ht="15" customHeight="1">
      <c r="A163" s="105"/>
      <c r="B163" s="106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4"/>
      <c r="U163" s="104"/>
      <c r="V163" s="80"/>
      <c r="W163" s="86"/>
      <c r="X163" s="86"/>
      <c r="Y163" s="86"/>
      <c r="Z163" s="99"/>
      <c r="AA163" s="100"/>
      <c r="AB163" s="99"/>
      <c r="AC163" s="80"/>
      <c r="AD163" s="80"/>
      <c r="AE163" s="81"/>
    </row>
    <row r="164" spans="1:31" s="102" customFormat="1" ht="15" customHeight="1">
      <c r="A164" s="105"/>
      <c r="B164" s="107"/>
      <c r="C164" s="97"/>
      <c r="D164" s="97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8"/>
      <c r="U164" s="98"/>
      <c r="V164" s="99"/>
      <c r="W164" s="86"/>
      <c r="X164" s="86"/>
      <c r="Y164" s="86"/>
      <c r="Z164" s="99"/>
      <c r="AA164" s="100"/>
      <c r="AB164" s="99"/>
      <c r="AC164" s="99"/>
      <c r="AD164" s="99"/>
      <c r="AE164" s="101"/>
    </row>
    <row r="165" spans="1:31" ht="15" customHeight="1">
      <c r="A165" s="105"/>
      <c r="B165" s="106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4"/>
      <c r="U165" s="104"/>
      <c r="V165" s="80"/>
      <c r="W165" s="86"/>
      <c r="X165" s="86"/>
      <c r="Y165" s="86"/>
      <c r="Z165" s="99"/>
      <c r="AA165" s="100"/>
      <c r="AB165" s="99"/>
      <c r="AC165" s="80"/>
      <c r="AD165" s="80"/>
      <c r="AE165" s="81"/>
    </row>
    <row r="166" spans="1:31" ht="15" customHeight="1">
      <c r="A166" s="105"/>
      <c r="B166" s="106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4"/>
      <c r="U166" s="104"/>
      <c r="V166" s="80"/>
      <c r="W166" s="86"/>
      <c r="X166" s="86"/>
      <c r="Y166" s="86"/>
      <c r="Z166" s="99"/>
      <c r="AA166" s="100"/>
      <c r="AB166" s="99"/>
      <c r="AC166" s="80"/>
      <c r="AD166" s="80"/>
      <c r="AE166" s="81"/>
    </row>
    <row r="167" spans="1:31" s="102" customFormat="1" ht="15" customHeight="1">
      <c r="A167" s="105"/>
      <c r="B167" s="107"/>
      <c r="C167" s="97"/>
      <c r="D167" s="97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8"/>
      <c r="U167" s="98"/>
      <c r="V167" s="99"/>
      <c r="W167" s="86"/>
      <c r="X167" s="86"/>
      <c r="Y167" s="86"/>
      <c r="Z167" s="99"/>
      <c r="AA167" s="100"/>
      <c r="AB167" s="99"/>
      <c r="AC167" s="99"/>
      <c r="AD167" s="99"/>
      <c r="AE167" s="101"/>
    </row>
    <row r="168" spans="1:31" ht="15" customHeight="1">
      <c r="A168" s="105"/>
      <c r="B168" s="106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4"/>
      <c r="U168" s="104"/>
      <c r="V168" s="80"/>
      <c r="W168" s="86"/>
      <c r="X168" s="86"/>
      <c r="Y168" s="86"/>
      <c r="Z168" s="99"/>
      <c r="AA168" s="100"/>
      <c r="AB168" s="99"/>
      <c r="AC168" s="80"/>
      <c r="AD168" s="80"/>
      <c r="AE168" s="81"/>
    </row>
    <row r="169" spans="1:31" ht="15" customHeight="1">
      <c r="A169" s="105"/>
      <c r="B169" s="106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4"/>
      <c r="U169" s="104"/>
      <c r="V169" s="80"/>
      <c r="W169" s="86"/>
      <c r="X169" s="86"/>
      <c r="Y169" s="86"/>
      <c r="Z169" s="99"/>
      <c r="AA169" s="100"/>
      <c r="AB169" s="99"/>
      <c r="AC169" s="80"/>
      <c r="AD169" s="80"/>
      <c r="AE169" s="81"/>
    </row>
    <row r="170" spans="1:31" s="102" customFormat="1" ht="15" customHeight="1">
      <c r="A170" s="105"/>
      <c r="B170" s="10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8"/>
      <c r="U170" s="98"/>
      <c r="V170" s="99"/>
      <c r="W170" s="86"/>
      <c r="X170" s="86"/>
      <c r="Y170" s="86"/>
      <c r="Z170" s="99"/>
      <c r="AA170" s="100"/>
      <c r="AB170" s="99"/>
      <c r="AC170" s="99"/>
      <c r="AD170" s="99"/>
      <c r="AE170" s="101"/>
    </row>
    <row r="171" spans="1:31" ht="15" customHeight="1">
      <c r="A171" s="105"/>
      <c r="B171" s="106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4"/>
      <c r="U171" s="104"/>
      <c r="V171" s="80"/>
      <c r="W171" s="86"/>
      <c r="X171" s="86"/>
      <c r="Y171" s="86"/>
      <c r="Z171" s="99"/>
      <c r="AA171" s="100"/>
      <c r="AB171" s="99"/>
      <c r="AC171" s="80"/>
      <c r="AD171" s="80"/>
      <c r="AE171" s="81"/>
    </row>
    <row r="172" spans="1:31" s="102" customFormat="1" ht="15" customHeight="1">
      <c r="A172" s="105"/>
      <c r="B172" s="107"/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8"/>
      <c r="U172" s="98"/>
      <c r="V172" s="99"/>
      <c r="W172" s="86"/>
      <c r="X172" s="86"/>
      <c r="Y172" s="86"/>
      <c r="Z172" s="99"/>
      <c r="AA172" s="100"/>
      <c r="AB172" s="99"/>
      <c r="AC172" s="99"/>
      <c r="AD172" s="99"/>
      <c r="AE172" s="101"/>
    </row>
    <row r="173" spans="1:31" ht="15" customHeight="1">
      <c r="A173" s="105"/>
      <c r="B173" s="106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4"/>
      <c r="U173" s="104"/>
      <c r="V173" s="80"/>
      <c r="W173" s="86"/>
      <c r="X173" s="86"/>
      <c r="Y173" s="86"/>
      <c r="Z173" s="99"/>
      <c r="AA173" s="100"/>
      <c r="AB173" s="99"/>
      <c r="AC173" s="80"/>
      <c r="AD173" s="80"/>
      <c r="AE173" s="81"/>
    </row>
    <row r="174" spans="1:31" ht="15" customHeight="1">
      <c r="A174" s="105"/>
      <c r="B174" s="106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4"/>
      <c r="U174" s="104"/>
      <c r="V174" s="80"/>
      <c r="W174" s="86"/>
      <c r="X174" s="86"/>
      <c r="Y174" s="86"/>
      <c r="Z174" s="99"/>
      <c r="AA174" s="100"/>
      <c r="AB174" s="99"/>
      <c r="AC174" s="80"/>
      <c r="AD174" s="80"/>
      <c r="AE174" s="81"/>
    </row>
    <row r="175" spans="1:31" s="102" customFormat="1" ht="15" customHeight="1">
      <c r="A175" s="105"/>
      <c r="B175" s="10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8"/>
      <c r="U175" s="98"/>
      <c r="V175" s="99"/>
      <c r="W175" s="86"/>
      <c r="X175" s="86"/>
      <c r="Y175" s="86"/>
      <c r="Z175" s="99"/>
      <c r="AA175" s="100"/>
      <c r="AB175" s="99"/>
      <c r="AC175" s="99"/>
      <c r="AD175" s="99"/>
      <c r="AE175" s="101"/>
    </row>
    <row r="176" spans="1:31" ht="15" customHeight="1">
      <c r="A176" s="105"/>
      <c r="B176" s="106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4"/>
      <c r="U176" s="104"/>
      <c r="V176" s="80"/>
      <c r="W176" s="86"/>
      <c r="X176" s="86"/>
      <c r="Y176" s="86"/>
      <c r="Z176" s="99"/>
      <c r="AA176" s="100"/>
      <c r="AB176" s="99"/>
      <c r="AC176" s="80"/>
      <c r="AD176" s="80"/>
      <c r="AE176" s="81"/>
    </row>
    <row r="177" spans="1:31" ht="15" customHeight="1">
      <c r="A177" s="105"/>
      <c r="B177" s="106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4"/>
      <c r="U177" s="104"/>
      <c r="V177" s="80"/>
      <c r="W177" s="86"/>
      <c r="X177" s="86"/>
      <c r="Y177" s="86"/>
      <c r="Z177" s="99"/>
      <c r="AA177" s="100"/>
      <c r="AB177" s="99"/>
      <c r="AC177" s="80"/>
      <c r="AD177" s="80"/>
      <c r="AE177" s="81"/>
    </row>
    <row r="178" spans="1:31" s="102" customFormat="1" ht="15" customHeight="1">
      <c r="A178" s="105"/>
      <c r="B178" s="107"/>
      <c r="C178" s="97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8"/>
      <c r="U178" s="98"/>
      <c r="V178" s="99"/>
      <c r="W178" s="86"/>
      <c r="X178" s="86"/>
      <c r="Y178" s="86"/>
      <c r="Z178" s="99"/>
      <c r="AA178" s="100"/>
      <c r="AB178" s="99"/>
      <c r="AC178" s="99"/>
      <c r="AD178" s="99"/>
      <c r="AE178" s="101"/>
    </row>
    <row r="179" spans="1:31" ht="15" customHeight="1">
      <c r="A179" s="105"/>
      <c r="B179" s="106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4"/>
      <c r="U179" s="104"/>
      <c r="V179" s="80"/>
      <c r="W179" s="86"/>
      <c r="X179" s="86"/>
      <c r="Y179" s="86"/>
      <c r="Z179" s="99"/>
      <c r="AA179" s="100"/>
      <c r="AB179" s="99"/>
      <c r="AC179" s="80"/>
      <c r="AD179" s="80"/>
      <c r="AE179" s="81"/>
    </row>
    <row r="180" spans="1:31" ht="15" customHeight="1">
      <c r="A180" s="105"/>
      <c r="B180" s="106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4"/>
      <c r="U180" s="104"/>
      <c r="V180" s="80"/>
      <c r="W180" s="86"/>
      <c r="X180" s="86"/>
      <c r="Y180" s="86"/>
      <c r="Z180" s="99"/>
      <c r="AA180" s="100"/>
      <c r="AB180" s="99"/>
      <c r="AC180" s="80"/>
      <c r="AD180" s="80"/>
      <c r="AE180" s="81"/>
    </row>
    <row r="181" spans="1:31" s="102" customFormat="1" ht="15" customHeight="1">
      <c r="A181" s="105"/>
      <c r="B181" s="107"/>
      <c r="C181" s="97"/>
      <c r="D181" s="97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8"/>
      <c r="U181" s="98"/>
      <c r="V181" s="99"/>
      <c r="W181" s="86"/>
      <c r="X181" s="86"/>
      <c r="Y181" s="86"/>
      <c r="Z181" s="99"/>
      <c r="AA181" s="100"/>
      <c r="AB181" s="99"/>
      <c r="AC181" s="99"/>
      <c r="AD181" s="99"/>
      <c r="AE181" s="101"/>
    </row>
    <row r="182" spans="1:31" ht="15" customHeight="1">
      <c r="A182" s="105"/>
      <c r="B182" s="106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4"/>
      <c r="U182" s="104"/>
      <c r="V182" s="80"/>
      <c r="W182" s="86"/>
      <c r="X182" s="86"/>
      <c r="Y182" s="86"/>
      <c r="Z182" s="99"/>
      <c r="AA182" s="100"/>
      <c r="AB182" s="99"/>
      <c r="AC182" s="80"/>
      <c r="AD182" s="80"/>
      <c r="AE182" s="81"/>
    </row>
    <row r="183" spans="1:31" ht="15" customHeight="1">
      <c r="A183" s="105"/>
      <c r="B183" s="106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4"/>
      <c r="U183" s="104"/>
      <c r="V183" s="80"/>
      <c r="W183" s="86"/>
      <c r="X183" s="86"/>
      <c r="Y183" s="86"/>
      <c r="Z183" s="99"/>
      <c r="AA183" s="100"/>
      <c r="AB183" s="99"/>
      <c r="AC183" s="80"/>
      <c r="AD183" s="80"/>
      <c r="AE183" s="81"/>
    </row>
    <row r="184" spans="1:31" s="102" customFormat="1" ht="15" customHeight="1">
      <c r="A184" s="105"/>
      <c r="B184" s="10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8"/>
      <c r="U184" s="98"/>
      <c r="V184" s="99"/>
      <c r="W184" s="86"/>
      <c r="X184" s="86"/>
      <c r="Y184" s="86"/>
      <c r="Z184" s="99"/>
      <c r="AA184" s="100"/>
      <c r="AB184" s="99"/>
      <c r="AC184" s="99"/>
      <c r="AD184" s="99"/>
      <c r="AE184" s="101"/>
    </row>
    <row r="185" spans="1:31" ht="15" customHeight="1">
      <c r="A185" s="105"/>
      <c r="B185" s="106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4"/>
      <c r="U185" s="104"/>
      <c r="V185" s="80"/>
      <c r="W185" s="86"/>
      <c r="X185" s="86"/>
      <c r="Y185" s="86"/>
      <c r="Z185" s="99"/>
      <c r="AA185" s="100"/>
      <c r="AB185" s="99"/>
      <c r="AC185" s="80"/>
      <c r="AD185" s="80"/>
      <c r="AE185" s="81"/>
    </row>
    <row r="186" spans="1:31" s="102" customFormat="1" ht="15" customHeight="1">
      <c r="A186" s="105"/>
      <c r="B186" s="10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8"/>
      <c r="U186" s="98"/>
      <c r="V186" s="99"/>
      <c r="W186" s="86"/>
      <c r="X186" s="86"/>
      <c r="Y186" s="86"/>
      <c r="Z186" s="99"/>
      <c r="AA186" s="100"/>
      <c r="AB186" s="99"/>
      <c r="AC186" s="99"/>
      <c r="AD186" s="99"/>
      <c r="AE186" s="101"/>
    </row>
    <row r="187" spans="1:31" ht="15" customHeight="1">
      <c r="A187" s="105"/>
      <c r="B187" s="106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4"/>
      <c r="U187" s="104"/>
      <c r="V187" s="80"/>
      <c r="W187" s="86"/>
      <c r="X187" s="86"/>
      <c r="Y187" s="86"/>
      <c r="Z187" s="99"/>
      <c r="AA187" s="100"/>
      <c r="AB187" s="99"/>
      <c r="AC187" s="80"/>
      <c r="AD187" s="80"/>
      <c r="AE187" s="81"/>
    </row>
    <row r="188" spans="1:31" ht="15" customHeight="1">
      <c r="A188" s="105"/>
      <c r="B188" s="106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4"/>
      <c r="U188" s="104"/>
      <c r="V188" s="80"/>
      <c r="W188" s="86"/>
      <c r="X188" s="86"/>
      <c r="Y188" s="86"/>
      <c r="Z188" s="99"/>
      <c r="AA188" s="100"/>
      <c r="AB188" s="99"/>
      <c r="AC188" s="80"/>
      <c r="AD188" s="80"/>
      <c r="AE188" s="81"/>
    </row>
    <row r="189" spans="1:31" s="102" customFormat="1" ht="15" customHeight="1">
      <c r="A189" s="105"/>
      <c r="B189" s="10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8"/>
      <c r="U189" s="98"/>
      <c r="V189" s="99"/>
      <c r="W189" s="86"/>
      <c r="X189" s="86"/>
      <c r="Y189" s="86"/>
      <c r="Z189" s="99"/>
      <c r="AA189" s="100"/>
      <c r="AB189" s="99"/>
      <c r="AC189" s="99"/>
      <c r="AD189" s="99"/>
      <c r="AE189" s="101"/>
    </row>
    <row r="190" spans="1:31" ht="15" customHeight="1">
      <c r="A190" s="105"/>
      <c r="B190" s="106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4"/>
      <c r="U190" s="104"/>
      <c r="V190" s="80"/>
      <c r="W190" s="86"/>
      <c r="X190" s="86"/>
      <c r="Y190" s="86"/>
      <c r="Z190" s="99"/>
      <c r="AA190" s="100"/>
      <c r="AB190" s="99"/>
      <c r="AC190" s="80"/>
      <c r="AD190" s="80"/>
      <c r="AE190" s="81"/>
    </row>
    <row r="191" spans="1:31" ht="15" customHeight="1">
      <c r="A191" s="105"/>
      <c r="B191" s="106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4"/>
      <c r="U191" s="104"/>
      <c r="V191" s="80"/>
      <c r="W191" s="86"/>
      <c r="X191" s="86"/>
      <c r="Y191" s="86"/>
      <c r="Z191" s="99"/>
      <c r="AA191" s="100"/>
      <c r="AB191" s="99"/>
      <c r="AC191" s="80"/>
      <c r="AD191" s="80"/>
      <c r="AE191" s="81"/>
    </row>
    <row r="192" spans="1:31" s="102" customFormat="1" ht="15" customHeight="1">
      <c r="A192" s="105"/>
      <c r="B192" s="10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8"/>
      <c r="U192" s="98"/>
      <c r="V192" s="99"/>
      <c r="W192" s="86"/>
      <c r="X192" s="86"/>
      <c r="Y192" s="86"/>
      <c r="Z192" s="99"/>
      <c r="AA192" s="100"/>
      <c r="AB192" s="99"/>
      <c r="AC192" s="99"/>
      <c r="AD192" s="99"/>
      <c r="AE192" s="101"/>
    </row>
    <row r="193" spans="1:31" ht="15" customHeight="1">
      <c r="A193" s="105"/>
      <c r="B193" s="106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4"/>
      <c r="U193" s="104"/>
      <c r="V193" s="80"/>
      <c r="W193" s="86"/>
      <c r="X193" s="86"/>
      <c r="Y193" s="86"/>
      <c r="Z193" s="99"/>
      <c r="AA193" s="100"/>
      <c r="AB193" s="99"/>
      <c r="AC193" s="80"/>
      <c r="AD193" s="80"/>
      <c r="AE193" s="81"/>
    </row>
    <row r="194" spans="1:31" ht="15" customHeight="1">
      <c r="A194" s="105"/>
      <c r="B194" s="106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4"/>
      <c r="U194" s="104"/>
      <c r="V194" s="80"/>
      <c r="W194" s="86"/>
      <c r="X194" s="86"/>
      <c r="Y194" s="86"/>
      <c r="Z194" s="99"/>
      <c r="AA194" s="100"/>
      <c r="AB194" s="99"/>
      <c r="AC194" s="80"/>
      <c r="AD194" s="80"/>
      <c r="AE194" s="81"/>
    </row>
    <row r="195" spans="1:31" s="102" customFormat="1" ht="15" customHeight="1">
      <c r="A195" s="105"/>
      <c r="B195" s="10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8"/>
      <c r="U195" s="98"/>
      <c r="V195" s="99"/>
      <c r="W195" s="86"/>
      <c r="X195" s="86"/>
      <c r="Y195" s="86"/>
      <c r="Z195" s="99"/>
      <c r="AA195" s="100"/>
      <c r="AB195" s="99"/>
      <c r="AC195" s="99"/>
      <c r="AD195" s="99"/>
      <c r="AE195" s="101"/>
    </row>
    <row r="196" spans="1:31" ht="15" customHeight="1">
      <c r="A196" s="105"/>
      <c r="B196" s="106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4"/>
      <c r="U196" s="104"/>
      <c r="V196" s="80"/>
      <c r="W196" s="86"/>
      <c r="X196" s="86"/>
      <c r="Y196" s="86"/>
      <c r="Z196" s="99"/>
      <c r="AA196" s="100"/>
      <c r="AB196" s="99"/>
      <c r="AC196" s="80"/>
      <c r="AD196" s="80"/>
      <c r="AE196" s="81"/>
    </row>
    <row r="197" spans="1:31" s="102" customFormat="1" ht="15" customHeight="1">
      <c r="A197" s="105"/>
      <c r="B197" s="10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8"/>
      <c r="U197" s="98"/>
      <c r="V197" s="99"/>
      <c r="W197" s="86"/>
      <c r="X197" s="86"/>
      <c r="Y197" s="86"/>
      <c r="Z197" s="99"/>
      <c r="AA197" s="100"/>
      <c r="AB197" s="99"/>
      <c r="AC197" s="99"/>
      <c r="AD197" s="99"/>
      <c r="AE197" s="101"/>
    </row>
    <row r="198" spans="1:31" ht="15" customHeight="1">
      <c r="A198" s="105"/>
      <c r="B198" s="106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4"/>
      <c r="U198" s="104"/>
      <c r="V198" s="80"/>
      <c r="W198" s="86"/>
      <c r="X198" s="86"/>
      <c r="Y198" s="86"/>
      <c r="Z198" s="99"/>
      <c r="AA198" s="100"/>
      <c r="AB198" s="99"/>
      <c r="AC198" s="80"/>
      <c r="AD198" s="80"/>
      <c r="AE198" s="81"/>
    </row>
    <row r="199" spans="1:31" ht="15" customHeight="1">
      <c r="A199" s="105"/>
      <c r="B199" s="106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4"/>
      <c r="U199" s="104"/>
      <c r="V199" s="80"/>
      <c r="W199" s="86"/>
      <c r="X199" s="86"/>
      <c r="Y199" s="86"/>
      <c r="Z199" s="99"/>
      <c r="AA199" s="100"/>
      <c r="AB199" s="99"/>
      <c r="AC199" s="80"/>
      <c r="AD199" s="80"/>
      <c r="AE199" s="81"/>
    </row>
    <row r="200" spans="1:31" s="102" customFormat="1" ht="15" customHeight="1">
      <c r="A200" s="105"/>
      <c r="B200" s="10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8"/>
      <c r="U200" s="98"/>
      <c r="V200" s="99"/>
      <c r="W200" s="86"/>
      <c r="X200" s="86"/>
      <c r="Y200" s="86"/>
      <c r="Z200" s="99"/>
      <c r="AA200" s="100"/>
      <c r="AB200" s="99"/>
      <c r="AC200" s="99"/>
      <c r="AD200" s="99"/>
      <c r="AE200" s="101"/>
    </row>
    <row r="201" spans="1:31" ht="15" customHeight="1">
      <c r="A201" s="105"/>
      <c r="B201" s="108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4"/>
      <c r="U201" s="104"/>
      <c r="V201" s="80"/>
      <c r="W201" s="86"/>
      <c r="X201" s="86"/>
      <c r="Y201" s="86"/>
      <c r="Z201" s="99"/>
      <c r="AA201" s="100"/>
      <c r="AB201" s="99"/>
      <c r="AC201" s="80"/>
      <c r="AD201" s="80"/>
      <c r="AE201" s="81"/>
    </row>
    <row r="202" spans="1:31" ht="15" customHeight="1">
      <c r="A202" s="105"/>
      <c r="B202" s="108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4"/>
      <c r="U202" s="104"/>
      <c r="V202" s="80"/>
      <c r="W202" s="86"/>
      <c r="X202" s="86"/>
      <c r="Y202" s="86"/>
      <c r="Z202" s="99"/>
      <c r="AA202" s="100"/>
      <c r="AB202" s="99"/>
      <c r="AC202" s="80"/>
      <c r="AD202" s="80"/>
      <c r="AE202" s="81"/>
    </row>
    <row r="203" spans="1:31" s="102" customFormat="1" ht="15" customHeight="1">
      <c r="A203" s="105"/>
      <c r="B203" s="10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8"/>
      <c r="U203" s="98"/>
      <c r="V203" s="99"/>
      <c r="W203" s="86"/>
      <c r="X203" s="86"/>
      <c r="Y203" s="86"/>
      <c r="Z203" s="99"/>
      <c r="AA203" s="100"/>
      <c r="AB203" s="99"/>
      <c r="AC203" s="99"/>
      <c r="AD203" s="99"/>
      <c r="AE203" s="101"/>
    </row>
    <row r="204" spans="1:31" ht="15" customHeight="1">
      <c r="A204" s="105"/>
      <c r="B204" s="106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4"/>
      <c r="U204" s="104"/>
      <c r="V204" s="80"/>
      <c r="W204" s="86"/>
      <c r="X204" s="86"/>
      <c r="Y204" s="86"/>
      <c r="Z204" s="99"/>
      <c r="AA204" s="100"/>
      <c r="AB204" s="99"/>
      <c r="AC204" s="80"/>
      <c r="AD204" s="80"/>
      <c r="AE204" s="81"/>
    </row>
    <row r="205" spans="1:31" ht="15" customHeight="1">
      <c r="A205" s="105"/>
      <c r="B205" s="106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4"/>
      <c r="U205" s="104"/>
      <c r="V205" s="80"/>
      <c r="W205" s="86"/>
      <c r="X205" s="86"/>
      <c r="Y205" s="86"/>
      <c r="Z205" s="99"/>
      <c r="AA205" s="100"/>
      <c r="AB205" s="99"/>
      <c r="AC205" s="80"/>
      <c r="AD205" s="80"/>
      <c r="AE205" s="81"/>
    </row>
    <row r="206" spans="1:31" s="102" customFormat="1" ht="15" customHeight="1">
      <c r="A206" s="105"/>
      <c r="B206" s="10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8"/>
      <c r="U206" s="98"/>
      <c r="V206" s="99"/>
      <c r="W206" s="86"/>
      <c r="X206" s="86"/>
      <c r="Y206" s="86"/>
      <c r="Z206" s="99"/>
      <c r="AA206" s="100"/>
      <c r="AB206" s="99"/>
      <c r="AC206" s="99"/>
      <c r="AD206" s="99"/>
      <c r="AE206" s="101"/>
    </row>
    <row r="207" spans="1:31" ht="15" customHeight="1">
      <c r="A207" s="105"/>
      <c r="B207" s="106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4"/>
      <c r="U207" s="104"/>
      <c r="V207" s="80"/>
      <c r="W207" s="86"/>
      <c r="X207" s="86"/>
      <c r="Y207" s="86"/>
      <c r="Z207" s="99"/>
      <c r="AA207" s="100"/>
      <c r="AB207" s="99"/>
      <c r="AC207" s="80"/>
      <c r="AD207" s="80"/>
      <c r="AE207" s="81"/>
    </row>
    <row r="208" spans="1:31" ht="15" customHeight="1">
      <c r="A208" s="105"/>
      <c r="B208" s="106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4"/>
      <c r="U208" s="104"/>
      <c r="V208" s="80"/>
      <c r="W208" s="86"/>
      <c r="X208" s="86"/>
      <c r="Y208" s="86"/>
      <c r="Z208" s="99"/>
      <c r="AA208" s="100"/>
      <c r="AB208" s="99"/>
      <c r="AC208" s="80"/>
      <c r="AD208" s="80"/>
      <c r="AE208" s="81"/>
    </row>
    <row r="209" spans="1:31" ht="15" customHeight="1">
      <c r="A209" s="105"/>
      <c r="B209" s="106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4"/>
      <c r="U209" s="104"/>
      <c r="V209" s="80"/>
      <c r="W209" s="86"/>
      <c r="X209" s="86"/>
      <c r="Y209" s="86"/>
      <c r="Z209" s="99"/>
      <c r="AA209" s="100"/>
      <c r="AB209" s="99"/>
      <c r="AC209" s="80"/>
      <c r="AD209" s="80"/>
      <c r="AE209" s="81"/>
    </row>
    <row r="210" spans="1:31" ht="15" customHeight="1">
      <c r="A210" s="105"/>
      <c r="B210" s="106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4"/>
      <c r="U210" s="104"/>
      <c r="V210" s="80"/>
      <c r="W210" s="86"/>
      <c r="X210" s="86"/>
      <c r="Y210" s="86"/>
      <c r="Z210" s="99"/>
      <c r="AA210" s="100"/>
      <c r="AB210" s="99"/>
      <c r="AC210" s="80"/>
      <c r="AD210" s="80"/>
      <c r="AE210" s="81"/>
    </row>
    <row r="211" spans="1:31" s="102" customFormat="1" ht="15" customHeight="1">
      <c r="A211" s="105"/>
      <c r="B211" s="10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8"/>
      <c r="U211" s="98"/>
      <c r="V211" s="99"/>
      <c r="W211" s="86"/>
      <c r="X211" s="86"/>
      <c r="Y211" s="86"/>
      <c r="Z211" s="99"/>
      <c r="AA211" s="100"/>
      <c r="AB211" s="99"/>
      <c r="AC211" s="99"/>
      <c r="AD211" s="99"/>
      <c r="AE211" s="101"/>
    </row>
    <row r="212" spans="1:31" ht="15" customHeight="1">
      <c r="A212" s="105"/>
      <c r="B212" s="106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4"/>
      <c r="U212" s="104"/>
      <c r="V212" s="80"/>
      <c r="W212" s="86"/>
      <c r="X212" s="86"/>
      <c r="Y212" s="86"/>
      <c r="Z212" s="99"/>
      <c r="AA212" s="100"/>
      <c r="AB212" s="99"/>
      <c r="AC212" s="80"/>
      <c r="AD212" s="80"/>
      <c r="AE212" s="81"/>
    </row>
    <row r="213" spans="1:31" s="102" customFormat="1" ht="15" customHeight="1">
      <c r="A213" s="105"/>
      <c r="B213" s="107"/>
      <c r="C213" s="97"/>
      <c r="D213" s="97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8"/>
      <c r="U213" s="98"/>
      <c r="V213" s="99"/>
      <c r="W213" s="86"/>
      <c r="X213" s="86"/>
      <c r="Y213" s="86"/>
      <c r="Z213" s="99"/>
      <c r="AA213" s="100"/>
      <c r="AB213" s="99"/>
      <c r="AC213" s="99"/>
      <c r="AD213" s="99"/>
      <c r="AE213" s="101"/>
    </row>
    <row r="214" spans="1:31" ht="15" customHeight="1">
      <c r="A214" s="105"/>
      <c r="B214" s="106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4"/>
      <c r="U214" s="104"/>
      <c r="V214" s="80"/>
      <c r="W214" s="86"/>
      <c r="X214" s="86"/>
      <c r="Y214" s="86"/>
      <c r="Z214" s="99"/>
      <c r="AA214" s="100"/>
      <c r="AB214" s="99"/>
      <c r="AC214" s="80"/>
      <c r="AD214" s="80"/>
      <c r="AE214" s="81"/>
    </row>
    <row r="215" spans="1:31" ht="15" customHeight="1">
      <c r="A215" s="105"/>
      <c r="B215" s="106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4"/>
      <c r="U215" s="104"/>
      <c r="V215" s="80"/>
      <c r="W215" s="86"/>
      <c r="X215" s="86"/>
      <c r="Y215" s="86"/>
      <c r="Z215" s="99"/>
      <c r="AA215" s="100"/>
      <c r="AB215" s="99"/>
      <c r="AC215" s="80"/>
      <c r="AD215" s="80"/>
      <c r="AE215" s="81"/>
    </row>
    <row r="216" spans="1:31" s="102" customFormat="1" ht="15" customHeight="1">
      <c r="A216" s="105"/>
      <c r="B216" s="107"/>
      <c r="C216" s="97"/>
      <c r="D216" s="97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8"/>
      <c r="U216" s="98"/>
      <c r="V216" s="99"/>
      <c r="W216" s="86"/>
      <c r="X216" s="86"/>
      <c r="Y216" s="86"/>
      <c r="Z216" s="99"/>
      <c r="AA216" s="100"/>
      <c r="AB216" s="99"/>
      <c r="AC216" s="99"/>
      <c r="AD216" s="99"/>
      <c r="AE216" s="101"/>
    </row>
    <row r="217" spans="1:31" ht="15" customHeight="1">
      <c r="A217" s="105"/>
      <c r="B217" s="106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4"/>
      <c r="U217" s="104"/>
      <c r="V217" s="80"/>
      <c r="W217" s="86"/>
      <c r="X217" s="86"/>
      <c r="Y217" s="86"/>
      <c r="Z217" s="99"/>
      <c r="AA217" s="100"/>
      <c r="AB217" s="99"/>
      <c r="AC217" s="80"/>
      <c r="AD217" s="80"/>
      <c r="AE217" s="81"/>
    </row>
    <row r="218" spans="1:31" ht="15" customHeight="1">
      <c r="A218" s="105"/>
      <c r="B218" s="106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4"/>
      <c r="U218" s="104"/>
      <c r="V218" s="80"/>
      <c r="W218" s="86"/>
      <c r="X218" s="86"/>
      <c r="Y218" s="86"/>
      <c r="Z218" s="99"/>
      <c r="AA218" s="100"/>
      <c r="AB218" s="99"/>
      <c r="AC218" s="80"/>
      <c r="AD218" s="80"/>
      <c r="AE218" s="81"/>
    </row>
    <row r="219" spans="1:31" s="102" customFormat="1" ht="15" customHeight="1">
      <c r="A219" s="105"/>
      <c r="B219" s="107"/>
      <c r="C219" s="97"/>
      <c r="D219" s="97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8"/>
      <c r="U219" s="98"/>
      <c r="V219" s="99"/>
      <c r="W219" s="86"/>
      <c r="X219" s="86"/>
      <c r="Y219" s="86"/>
      <c r="Z219" s="99"/>
      <c r="AA219" s="100"/>
      <c r="AB219" s="99"/>
      <c r="AC219" s="99"/>
      <c r="AD219" s="99"/>
      <c r="AE219" s="101"/>
    </row>
    <row r="220" spans="1:31" ht="15" customHeight="1">
      <c r="A220" s="105"/>
      <c r="B220" s="106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4"/>
      <c r="U220" s="104"/>
      <c r="V220" s="80"/>
      <c r="W220" s="86"/>
      <c r="X220" s="86"/>
      <c r="Y220" s="86"/>
      <c r="Z220" s="99"/>
      <c r="AA220" s="100"/>
      <c r="AB220" s="99"/>
      <c r="AC220" s="80"/>
      <c r="AD220" s="80"/>
      <c r="AE220" s="81"/>
    </row>
    <row r="221" spans="1:31" ht="15" customHeight="1">
      <c r="A221" s="105"/>
      <c r="B221" s="106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4"/>
      <c r="U221" s="104"/>
      <c r="V221" s="80"/>
      <c r="W221" s="86"/>
      <c r="X221" s="86"/>
      <c r="Y221" s="86"/>
      <c r="Z221" s="99"/>
      <c r="AA221" s="100"/>
      <c r="AB221" s="99"/>
      <c r="AC221" s="80"/>
      <c r="AD221" s="80"/>
      <c r="AE221" s="81"/>
    </row>
    <row r="222" spans="1:31" s="102" customFormat="1" ht="15" customHeight="1">
      <c r="A222" s="105"/>
      <c r="B222" s="10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8"/>
      <c r="U222" s="98"/>
      <c r="V222" s="99"/>
      <c r="W222" s="86"/>
      <c r="X222" s="86"/>
      <c r="Y222" s="86"/>
      <c r="Z222" s="99"/>
      <c r="AA222" s="100"/>
      <c r="AB222" s="99"/>
      <c r="AC222" s="99"/>
      <c r="AD222" s="99"/>
      <c r="AE222" s="101"/>
    </row>
    <row r="223" spans="1:31" ht="15" customHeight="1">
      <c r="A223" s="105"/>
      <c r="B223" s="106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4"/>
      <c r="U223" s="104"/>
      <c r="V223" s="80"/>
      <c r="W223" s="86"/>
      <c r="X223" s="86"/>
      <c r="Y223" s="86"/>
      <c r="Z223" s="99"/>
      <c r="AA223" s="100"/>
      <c r="AB223" s="99"/>
      <c r="AC223" s="80"/>
      <c r="AD223" s="80"/>
      <c r="AE223" s="81"/>
    </row>
    <row r="224" spans="1:31" s="102" customFormat="1" ht="15" customHeight="1">
      <c r="A224" s="105"/>
      <c r="B224" s="107"/>
      <c r="C224" s="97"/>
      <c r="D224" s="97"/>
      <c r="E224" s="97"/>
      <c r="F224" s="97"/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8"/>
      <c r="U224" s="98"/>
      <c r="V224" s="99"/>
      <c r="W224" s="86"/>
      <c r="X224" s="86"/>
      <c r="Y224" s="86"/>
      <c r="Z224" s="99"/>
      <c r="AA224" s="100"/>
      <c r="AB224" s="99"/>
      <c r="AC224" s="99"/>
      <c r="AD224" s="99"/>
      <c r="AE224" s="101"/>
    </row>
    <row r="225" spans="1:31" ht="15" customHeight="1">
      <c r="A225" s="105"/>
      <c r="B225" s="106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4"/>
      <c r="U225" s="104"/>
      <c r="V225" s="80"/>
      <c r="W225" s="86"/>
      <c r="X225" s="86"/>
      <c r="Y225" s="86"/>
      <c r="Z225" s="99"/>
      <c r="AA225" s="100"/>
      <c r="AB225" s="99"/>
      <c r="AC225" s="80"/>
      <c r="AD225" s="80"/>
      <c r="AE225" s="81"/>
    </row>
    <row r="226" spans="1:31" ht="15" customHeight="1">
      <c r="A226" s="105"/>
      <c r="B226" s="106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4"/>
      <c r="U226" s="104"/>
      <c r="V226" s="80"/>
      <c r="W226" s="86"/>
      <c r="X226" s="86"/>
      <c r="Y226" s="86"/>
      <c r="Z226" s="99"/>
      <c r="AA226" s="100"/>
      <c r="AB226" s="99"/>
      <c r="AC226" s="80"/>
      <c r="AD226" s="80"/>
      <c r="AE226" s="81"/>
    </row>
    <row r="227" spans="1:31" s="102" customFormat="1" ht="15" customHeight="1">
      <c r="A227" s="105"/>
      <c r="B227" s="107"/>
      <c r="C227" s="97"/>
      <c r="D227" s="97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8"/>
      <c r="U227" s="98"/>
      <c r="V227" s="99"/>
      <c r="W227" s="86"/>
      <c r="X227" s="86"/>
      <c r="Y227" s="86"/>
      <c r="Z227" s="99"/>
      <c r="AA227" s="100"/>
      <c r="AB227" s="99"/>
      <c r="AC227" s="99"/>
      <c r="AD227" s="99"/>
      <c r="AE227" s="101"/>
    </row>
    <row r="228" spans="1:31" ht="15" customHeight="1">
      <c r="A228" s="105"/>
      <c r="B228" s="106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4"/>
      <c r="U228" s="104"/>
      <c r="V228" s="80"/>
      <c r="W228" s="86"/>
      <c r="X228" s="86"/>
      <c r="Y228" s="86"/>
      <c r="Z228" s="99"/>
      <c r="AA228" s="100"/>
      <c r="AB228" s="99"/>
      <c r="AC228" s="80"/>
      <c r="AD228" s="80"/>
      <c r="AE228" s="81"/>
    </row>
    <row r="229" spans="1:31" ht="15" customHeight="1">
      <c r="A229" s="105"/>
      <c r="B229" s="106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4"/>
      <c r="U229" s="104"/>
      <c r="V229" s="80"/>
      <c r="W229" s="86"/>
      <c r="X229" s="86"/>
      <c r="Y229" s="86"/>
      <c r="Z229" s="99"/>
      <c r="AA229" s="100"/>
      <c r="AB229" s="99"/>
      <c r="AC229" s="80"/>
      <c r="AD229" s="80"/>
      <c r="AE229" s="81"/>
    </row>
    <row r="230" spans="1:31" s="102" customFormat="1" ht="15" customHeight="1">
      <c r="A230" s="105"/>
      <c r="B230" s="107"/>
      <c r="C230" s="97"/>
      <c r="D230" s="97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8"/>
      <c r="U230" s="98"/>
      <c r="V230" s="99"/>
      <c r="W230" s="86"/>
      <c r="X230" s="86"/>
      <c r="Y230" s="86"/>
      <c r="Z230" s="99"/>
      <c r="AA230" s="100"/>
      <c r="AB230" s="99"/>
      <c r="AC230" s="99"/>
      <c r="AD230" s="99"/>
      <c r="AE230" s="101"/>
    </row>
    <row r="231" spans="1:31" ht="15" customHeight="1">
      <c r="A231" s="105"/>
      <c r="B231" s="106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4"/>
      <c r="U231" s="104"/>
      <c r="V231" s="80"/>
      <c r="W231" s="86"/>
      <c r="X231" s="86"/>
      <c r="Y231" s="86"/>
      <c r="Z231" s="99"/>
      <c r="AA231" s="100"/>
      <c r="AB231" s="99"/>
      <c r="AC231" s="80"/>
      <c r="AD231" s="80"/>
      <c r="AE231" s="81"/>
    </row>
    <row r="232" spans="1:31" ht="15" customHeight="1">
      <c r="A232" s="105"/>
      <c r="B232" s="106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4"/>
      <c r="U232" s="104"/>
      <c r="V232" s="80"/>
      <c r="W232" s="86"/>
      <c r="X232" s="86"/>
      <c r="Y232" s="86"/>
      <c r="Z232" s="99"/>
      <c r="AA232" s="100"/>
      <c r="AB232" s="99"/>
      <c r="AC232" s="80"/>
      <c r="AD232" s="80"/>
      <c r="AE232" s="81"/>
    </row>
    <row r="233" spans="1:31" s="102" customFormat="1" ht="15" customHeight="1">
      <c r="A233" s="105"/>
      <c r="B233" s="107"/>
      <c r="C233" s="97"/>
      <c r="D233" s="97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8"/>
      <c r="U233" s="98"/>
      <c r="V233" s="99"/>
      <c r="W233" s="86"/>
      <c r="X233" s="86"/>
      <c r="Y233" s="86"/>
      <c r="Z233" s="99"/>
      <c r="AA233" s="100"/>
      <c r="AB233" s="99"/>
      <c r="AC233" s="99"/>
      <c r="AD233" s="99"/>
      <c r="AE233" s="101"/>
    </row>
    <row r="234" spans="1:31" ht="15" customHeight="1">
      <c r="A234" s="105"/>
      <c r="B234" s="106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4"/>
      <c r="U234" s="104"/>
      <c r="V234" s="80"/>
      <c r="W234" s="86"/>
      <c r="X234" s="86"/>
      <c r="Y234" s="86"/>
      <c r="Z234" s="99"/>
      <c r="AA234" s="100"/>
      <c r="AB234" s="99"/>
      <c r="AC234" s="80"/>
      <c r="AD234" s="80"/>
      <c r="AE234" s="81"/>
    </row>
    <row r="235" spans="1:31" ht="15" customHeight="1">
      <c r="A235" s="105"/>
      <c r="B235" s="106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4"/>
      <c r="U235" s="104"/>
      <c r="V235" s="80"/>
      <c r="W235" s="86"/>
      <c r="X235" s="86"/>
      <c r="Y235" s="86"/>
      <c r="Z235" s="99"/>
      <c r="AA235" s="100"/>
      <c r="AB235" s="99"/>
      <c r="AC235" s="80"/>
      <c r="AD235" s="80"/>
      <c r="AE235" s="81"/>
    </row>
    <row r="236" spans="1:31" ht="15" customHeight="1">
      <c r="A236" s="105"/>
      <c r="B236" s="106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4"/>
      <c r="U236" s="104"/>
      <c r="V236" s="80"/>
      <c r="W236" s="86"/>
      <c r="X236" s="86"/>
      <c r="Y236" s="86"/>
      <c r="Z236" s="99"/>
      <c r="AA236" s="100"/>
      <c r="AB236" s="99"/>
      <c r="AC236" s="80"/>
      <c r="AD236" s="80"/>
      <c r="AE236" s="81"/>
    </row>
    <row r="237" spans="1:31" ht="15" customHeight="1">
      <c r="A237" s="105"/>
      <c r="B237" s="106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4"/>
      <c r="U237" s="104"/>
      <c r="V237" s="80"/>
      <c r="W237" s="86"/>
      <c r="X237" s="86"/>
      <c r="Y237" s="86"/>
      <c r="Z237" s="99"/>
      <c r="AA237" s="100"/>
      <c r="AB237" s="99"/>
      <c r="AC237" s="80"/>
      <c r="AD237" s="80"/>
      <c r="AE237" s="81"/>
    </row>
    <row r="238" spans="1:31" s="102" customFormat="1" ht="15" customHeight="1">
      <c r="A238" s="105"/>
      <c r="B238" s="107"/>
      <c r="C238" s="97"/>
      <c r="D238" s="97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8"/>
      <c r="U238" s="98"/>
      <c r="V238" s="99"/>
      <c r="W238" s="86"/>
      <c r="X238" s="86"/>
      <c r="Y238" s="86"/>
      <c r="Z238" s="99"/>
      <c r="AA238" s="100"/>
      <c r="AB238" s="99"/>
      <c r="AC238" s="99"/>
      <c r="AD238" s="99"/>
      <c r="AE238" s="101"/>
    </row>
    <row r="239" spans="1:31" ht="15" customHeight="1">
      <c r="A239" s="105"/>
      <c r="B239" s="106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4"/>
      <c r="U239" s="104"/>
      <c r="V239" s="80"/>
      <c r="W239" s="86"/>
      <c r="X239" s="86"/>
      <c r="Y239" s="86"/>
      <c r="Z239" s="99"/>
      <c r="AA239" s="100"/>
      <c r="AB239" s="99"/>
      <c r="AC239" s="80"/>
      <c r="AD239" s="80"/>
      <c r="AE239" s="81"/>
    </row>
    <row r="240" spans="1:31" ht="15" customHeight="1">
      <c r="A240" s="105"/>
      <c r="B240" s="106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4"/>
      <c r="U240" s="104"/>
      <c r="V240" s="80"/>
      <c r="W240" s="86"/>
      <c r="X240" s="86"/>
      <c r="Y240" s="86"/>
      <c r="Z240" s="99"/>
      <c r="AA240" s="100"/>
      <c r="AB240" s="99"/>
      <c r="AC240" s="80"/>
      <c r="AD240" s="80"/>
      <c r="AE240" s="81"/>
    </row>
    <row r="241" spans="1:31" ht="15" customHeight="1">
      <c r="A241" s="105"/>
      <c r="B241" s="106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4"/>
      <c r="U241" s="104"/>
      <c r="V241" s="80"/>
      <c r="W241" s="86"/>
      <c r="X241" s="86"/>
      <c r="Y241" s="86"/>
      <c r="Z241" s="99"/>
      <c r="AA241" s="100"/>
      <c r="AB241" s="99"/>
      <c r="AC241" s="80"/>
      <c r="AD241" s="80"/>
      <c r="AE241" s="81"/>
    </row>
    <row r="242" spans="1:31" s="102" customFormat="1" ht="15" customHeight="1">
      <c r="A242" s="105"/>
      <c r="B242" s="107"/>
      <c r="C242" s="97"/>
      <c r="D242" s="97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8"/>
      <c r="U242" s="98"/>
      <c r="V242" s="99"/>
      <c r="W242" s="86"/>
      <c r="X242" s="86"/>
      <c r="Y242" s="86"/>
      <c r="Z242" s="99"/>
      <c r="AA242" s="100"/>
      <c r="AB242" s="99"/>
      <c r="AC242" s="99"/>
      <c r="AD242" s="99"/>
      <c r="AE242" s="101"/>
    </row>
    <row r="243" spans="1:31" ht="15" customHeight="1">
      <c r="A243" s="105"/>
      <c r="B243" s="106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4"/>
      <c r="U243" s="104"/>
      <c r="V243" s="80"/>
      <c r="W243" s="86"/>
      <c r="X243" s="86"/>
      <c r="Y243" s="86"/>
      <c r="Z243" s="99"/>
      <c r="AA243" s="100"/>
      <c r="AB243" s="99"/>
      <c r="AC243" s="80"/>
      <c r="AD243" s="80"/>
      <c r="AE243" s="81"/>
    </row>
    <row r="244" spans="1:31" ht="15" customHeight="1">
      <c r="A244" s="105"/>
      <c r="B244" s="106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4"/>
      <c r="U244" s="104"/>
      <c r="V244" s="80"/>
      <c r="W244" s="86"/>
      <c r="X244" s="86"/>
      <c r="Y244" s="86"/>
      <c r="Z244" s="99"/>
      <c r="AA244" s="100"/>
      <c r="AB244" s="99"/>
      <c r="AC244" s="80"/>
      <c r="AD244" s="80"/>
      <c r="AE244" s="81"/>
    </row>
    <row r="245" spans="1:31" ht="15" customHeight="1">
      <c r="A245" s="105"/>
      <c r="B245" s="106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4"/>
      <c r="U245" s="104"/>
      <c r="V245" s="80"/>
      <c r="W245" s="86"/>
      <c r="X245" s="86"/>
      <c r="Y245" s="86"/>
      <c r="Z245" s="99"/>
      <c r="AA245" s="100"/>
      <c r="AB245" s="99"/>
      <c r="AC245" s="80"/>
      <c r="AD245" s="80"/>
      <c r="AE245" s="81"/>
    </row>
    <row r="246" spans="1:31" ht="15" customHeight="1">
      <c r="A246" s="105"/>
      <c r="B246" s="106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4"/>
      <c r="U246" s="104"/>
      <c r="V246" s="80"/>
      <c r="W246" s="86"/>
      <c r="X246" s="86"/>
      <c r="Y246" s="86"/>
      <c r="Z246" s="99"/>
      <c r="AA246" s="100"/>
      <c r="AB246" s="99"/>
      <c r="AC246" s="80"/>
      <c r="AD246" s="80"/>
      <c r="AE246" s="81"/>
    </row>
    <row r="247" spans="1:31" s="102" customFormat="1" ht="15" customHeight="1">
      <c r="A247" s="105"/>
      <c r="B247" s="10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8"/>
      <c r="U247" s="98"/>
      <c r="V247" s="99"/>
      <c r="W247" s="86"/>
      <c r="X247" s="86"/>
      <c r="Y247" s="86"/>
      <c r="Z247" s="99"/>
      <c r="AA247" s="100"/>
      <c r="AB247" s="99"/>
      <c r="AC247" s="99"/>
      <c r="AD247" s="99"/>
      <c r="AE247" s="101"/>
    </row>
    <row r="248" spans="1:31" ht="15" customHeight="1">
      <c r="A248" s="105"/>
      <c r="B248" s="106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98"/>
      <c r="U248" s="98"/>
      <c r="V248" s="80"/>
      <c r="W248" s="86"/>
      <c r="X248" s="86"/>
      <c r="Y248" s="86"/>
      <c r="Z248" s="99"/>
      <c r="AA248" s="100"/>
      <c r="AB248" s="99"/>
      <c r="AC248" s="80"/>
      <c r="AD248" s="80"/>
      <c r="AE248" s="81"/>
    </row>
    <row r="249" spans="1:31">
      <c r="A249" s="105"/>
      <c r="B249" s="106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98"/>
      <c r="U249" s="98"/>
      <c r="V249" s="80"/>
      <c r="W249" s="86"/>
      <c r="X249" s="86"/>
      <c r="Y249" s="86"/>
      <c r="Z249" s="99"/>
      <c r="AA249" s="100"/>
      <c r="AB249" s="99"/>
      <c r="AC249" s="80"/>
      <c r="AD249" s="80"/>
      <c r="AE249" s="81"/>
    </row>
    <row r="250" spans="1:31">
      <c r="A250" s="105"/>
      <c r="B250" s="106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98"/>
      <c r="U250" s="98"/>
      <c r="V250" s="80"/>
      <c r="W250" s="86"/>
      <c r="X250" s="86"/>
      <c r="Y250" s="86"/>
      <c r="Z250" s="99"/>
      <c r="AA250" s="100"/>
      <c r="AB250" s="99"/>
      <c r="AC250" s="80"/>
      <c r="AD250" s="80"/>
      <c r="AE250" s="81"/>
    </row>
    <row r="251" spans="1:31">
      <c r="A251" s="105"/>
      <c r="B251" s="106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98"/>
      <c r="U251" s="98"/>
      <c r="V251" s="80"/>
      <c r="W251" s="86"/>
      <c r="X251" s="86"/>
      <c r="Y251" s="86"/>
      <c r="Z251" s="99"/>
      <c r="AA251" s="100"/>
      <c r="AB251" s="99"/>
      <c r="AC251" s="80"/>
      <c r="AD251" s="80"/>
      <c r="AE251" s="81"/>
    </row>
    <row r="252" spans="1:31">
      <c r="A252" s="105"/>
      <c r="B252" s="106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98"/>
      <c r="U252" s="98"/>
      <c r="V252" s="80"/>
      <c r="W252" s="86"/>
      <c r="X252" s="86"/>
      <c r="Y252" s="86"/>
      <c r="Z252" s="99"/>
      <c r="AA252" s="100"/>
      <c r="AB252" s="99"/>
      <c r="AC252" s="80"/>
      <c r="AD252" s="80"/>
      <c r="AE252" s="81"/>
    </row>
    <row r="253" spans="1:31">
      <c r="A253" s="105"/>
      <c r="B253" s="106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98"/>
      <c r="U253" s="98"/>
      <c r="V253" s="80"/>
      <c r="W253" s="86"/>
      <c r="X253" s="86"/>
      <c r="Y253" s="86"/>
      <c r="Z253" s="99"/>
      <c r="AA253" s="100"/>
      <c r="AB253" s="99"/>
      <c r="AC253" s="80"/>
      <c r="AD253" s="80"/>
      <c r="AE253" s="81"/>
    </row>
    <row r="254" spans="1:31">
      <c r="A254" s="105"/>
      <c r="B254" s="106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98"/>
      <c r="U254" s="98"/>
      <c r="V254" s="80"/>
      <c r="W254" s="86"/>
      <c r="X254" s="86"/>
      <c r="Y254" s="86"/>
      <c r="Z254" s="99"/>
      <c r="AA254" s="100"/>
      <c r="AB254" s="99"/>
      <c r="AC254" s="80"/>
      <c r="AD254" s="80"/>
      <c r="AE254" s="81"/>
    </row>
    <row r="255" spans="1:31">
      <c r="A255" s="105"/>
      <c r="B255" s="106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98"/>
      <c r="U255" s="98"/>
      <c r="V255" s="80"/>
      <c r="W255" s="86"/>
      <c r="X255" s="86"/>
      <c r="Y255" s="86"/>
      <c r="Z255" s="99"/>
      <c r="AA255" s="100"/>
      <c r="AB255" s="99"/>
      <c r="AC255" s="80"/>
      <c r="AD255" s="80"/>
      <c r="AE255" s="81"/>
    </row>
    <row r="256" spans="1:31">
      <c r="A256" s="105"/>
      <c r="B256" s="106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98"/>
      <c r="U256" s="98"/>
      <c r="V256" s="80"/>
      <c r="W256" s="86"/>
      <c r="X256" s="86"/>
      <c r="Y256" s="86"/>
      <c r="Z256" s="99"/>
      <c r="AA256" s="100"/>
      <c r="AB256" s="99"/>
      <c r="AC256" s="80"/>
      <c r="AD256" s="80"/>
      <c r="AE256" s="81"/>
    </row>
    <row r="257" spans="1:31">
      <c r="A257" s="105"/>
      <c r="B257" s="106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98"/>
      <c r="U257" s="98"/>
      <c r="V257" s="80"/>
      <c r="W257" s="86"/>
      <c r="X257" s="86"/>
      <c r="Y257" s="86"/>
      <c r="Z257" s="99"/>
      <c r="AA257" s="100"/>
      <c r="AB257" s="99"/>
      <c r="AC257" s="80"/>
      <c r="AD257" s="80"/>
      <c r="AE257" s="81"/>
    </row>
    <row r="258" spans="1:31">
      <c r="A258" s="105"/>
      <c r="B258" s="106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98"/>
      <c r="U258" s="98"/>
      <c r="V258" s="80"/>
      <c r="W258" s="86"/>
      <c r="X258" s="86"/>
      <c r="Y258" s="86"/>
      <c r="Z258" s="99"/>
      <c r="AA258" s="100"/>
      <c r="AB258" s="99"/>
      <c r="AC258" s="80"/>
      <c r="AD258" s="80"/>
      <c r="AE258" s="81"/>
    </row>
    <row r="259" spans="1:31">
      <c r="A259" s="105"/>
      <c r="B259" s="106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98"/>
      <c r="U259" s="98"/>
      <c r="V259" s="80"/>
      <c r="W259" s="86"/>
      <c r="X259" s="86"/>
      <c r="Y259" s="86"/>
      <c r="Z259" s="99"/>
      <c r="AA259" s="100"/>
      <c r="AB259" s="99"/>
      <c r="AC259" s="80"/>
      <c r="AD259" s="80"/>
      <c r="AE259" s="81"/>
    </row>
    <row r="260" spans="1:31">
      <c r="A260" s="105"/>
      <c r="B260" s="106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98"/>
      <c r="U260" s="98"/>
      <c r="V260" s="80"/>
      <c r="W260" s="86"/>
      <c r="X260" s="86"/>
      <c r="Y260" s="86"/>
      <c r="Z260" s="99"/>
      <c r="AA260" s="100"/>
      <c r="AB260" s="99"/>
      <c r="AC260" s="80"/>
      <c r="AD260" s="80"/>
      <c r="AE260" s="81"/>
    </row>
    <row r="261" spans="1:31">
      <c r="A261" s="105"/>
      <c r="B261" s="106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98"/>
      <c r="U261" s="98"/>
      <c r="V261" s="80"/>
      <c r="W261" s="86"/>
      <c r="X261" s="86"/>
      <c r="Y261" s="86"/>
      <c r="Z261" s="99"/>
      <c r="AA261" s="100"/>
      <c r="AB261" s="99"/>
      <c r="AC261" s="80"/>
      <c r="AD261" s="80"/>
      <c r="AE261" s="81"/>
    </row>
    <row r="262" spans="1:31">
      <c r="A262" s="105"/>
      <c r="B262" s="108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98"/>
      <c r="U262" s="98"/>
      <c r="V262" s="80"/>
      <c r="W262" s="86"/>
      <c r="X262" s="86"/>
      <c r="Y262" s="86"/>
      <c r="Z262" s="99"/>
      <c r="AA262" s="100"/>
      <c r="AB262" s="99"/>
      <c r="AC262" s="80"/>
      <c r="AD262" s="80"/>
      <c r="AE262" s="81"/>
    </row>
    <row r="263" spans="1:31">
      <c r="A263" s="105"/>
      <c r="B263" s="108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98"/>
      <c r="U263" s="98"/>
      <c r="V263" s="80"/>
      <c r="W263" s="86"/>
      <c r="X263" s="86"/>
      <c r="Y263" s="86"/>
      <c r="Z263" s="99"/>
      <c r="AA263" s="100"/>
      <c r="AB263" s="99"/>
      <c r="AC263" s="80"/>
      <c r="AD263" s="80"/>
      <c r="AE263" s="81"/>
    </row>
    <row r="264" spans="1:31">
      <c r="A264" s="105"/>
      <c r="B264" s="106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98"/>
      <c r="U264" s="98"/>
      <c r="V264" s="80"/>
      <c r="W264" s="86"/>
      <c r="X264" s="86"/>
      <c r="Y264" s="86"/>
      <c r="Z264" s="99"/>
      <c r="AA264" s="100"/>
      <c r="AB264" s="99"/>
      <c r="AC264" s="80"/>
      <c r="AD264" s="80"/>
      <c r="AE264" s="81"/>
    </row>
    <row r="265" spans="1:31">
      <c r="A265" s="105"/>
      <c r="B265" s="106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98"/>
      <c r="U265" s="98"/>
      <c r="V265" s="80"/>
      <c r="W265" s="86"/>
      <c r="X265" s="86"/>
      <c r="Y265" s="86"/>
      <c r="Z265" s="99"/>
      <c r="AA265" s="100"/>
      <c r="AB265" s="99"/>
      <c r="AC265" s="80"/>
      <c r="AD265" s="80"/>
      <c r="AE265" s="81"/>
    </row>
    <row r="266" spans="1:31">
      <c r="A266" s="105"/>
      <c r="B266" s="108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98"/>
      <c r="U266" s="98"/>
      <c r="V266" s="80"/>
      <c r="W266" s="86"/>
      <c r="X266" s="86"/>
      <c r="Y266" s="86"/>
      <c r="Z266" s="99"/>
      <c r="AA266" s="100"/>
      <c r="AB266" s="99"/>
      <c r="AC266" s="80"/>
      <c r="AD266" s="80"/>
      <c r="AE266" s="81"/>
    </row>
    <row r="267" spans="1:31">
      <c r="A267" s="105"/>
      <c r="B267" s="108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98"/>
      <c r="U267" s="98"/>
      <c r="V267" s="80"/>
      <c r="W267" s="86"/>
      <c r="X267" s="86"/>
      <c r="Y267" s="86"/>
      <c r="Z267" s="99"/>
      <c r="AA267" s="100"/>
      <c r="AB267" s="99"/>
      <c r="AC267" s="80"/>
      <c r="AD267" s="80"/>
      <c r="AE267" s="81"/>
    </row>
    <row r="268" spans="1:31">
      <c r="A268" s="105"/>
      <c r="B268" s="109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09"/>
      <c r="U268" s="109"/>
      <c r="V268" s="80"/>
      <c r="W268" s="80"/>
      <c r="X268" s="80"/>
      <c r="Y268" s="80"/>
      <c r="Z268" s="80"/>
      <c r="AA268" s="80"/>
      <c r="AB268" s="80"/>
      <c r="AC268" s="80"/>
      <c r="AD268" s="80"/>
      <c r="AE268" s="81"/>
    </row>
    <row r="269" spans="1:31">
      <c r="A269" s="105"/>
      <c r="B269" s="109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09"/>
      <c r="U269" s="109"/>
      <c r="V269" s="80"/>
      <c r="W269" s="80"/>
      <c r="X269" s="80"/>
      <c r="Y269" s="80"/>
      <c r="Z269" s="80"/>
      <c r="AA269" s="80"/>
      <c r="AB269" s="80"/>
      <c r="AC269" s="80"/>
      <c r="AD269" s="80"/>
      <c r="AE269" s="81"/>
    </row>
    <row r="270" spans="1:31">
      <c r="A270" s="105"/>
      <c r="B270" s="109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09"/>
      <c r="U270" s="109"/>
      <c r="V270" s="80"/>
      <c r="W270" s="80"/>
      <c r="X270" s="80"/>
      <c r="Y270" s="80"/>
      <c r="Z270" s="80"/>
      <c r="AA270" s="80"/>
      <c r="AB270" s="80"/>
      <c r="AC270" s="80"/>
      <c r="AD270" s="80"/>
      <c r="AE270" s="81"/>
    </row>
    <row r="271" spans="1:31">
      <c r="A271" s="105"/>
      <c r="B271" s="109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09"/>
      <c r="U271" s="109"/>
      <c r="V271" s="80"/>
      <c r="W271" s="80"/>
      <c r="X271" s="80"/>
      <c r="Y271" s="80"/>
      <c r="Z271" s="80"/>
      <c r="AA271" s="80"/>
      <c r="AB271" s="80"/>
      <c r="AC271" s="80"/>
      <c r="AD271" s="80"/>
      <c r="AE271" s="81"/>
    </row>
    <row r="272" spans="1:31">
      <c r="A272" s="105"/>
      <c r="B272" s="109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09"/>
      <c r="U272" s="109"/>
      <c r="V272" s="80"/>
      <c r="W272" s="80"/>
      <c r="X272" s="80"/>
      <c r="Y272" s="80"/>
      <c r="Z272" s="80"/>
      <c r="AA272" s="80"/>
      <c r="AB272" s="80"/>
      <c r="AC272" s="80"/>
      <c r="AD272" s="80"/>
      <c r="AE272" s="81"/>
    </row>
    <row r="273" spans="1:31">
      <c r="A273" s="105"/>
      <c r="B273" s="109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09"/>
      <c r="U273" s="109"/>
      <c r="V273" s="80"/>
      <c r="W273" s="80"/>
      <c r="X273" s="80"/>
      <c r="Y273" s="80"/>
      <c r="Z273" s="80"/>
      <c r="AA273" s="80"/>
      <c r="AB273" s="80"/>
      <c r="AC273" s="80"/>
      <c r="AD273" s="80"/>
      <c r="AE273" s="81"/>
    </row>
    <row r="274" spans="1:31">
      <c r="A274" s="105"/>
      <c r="B274" s="109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09"/>
      <c r="U274" s="109"/>
      <c r="V274" s="80"/>
      <c r="W274" s="80"/>
      <c r="X274" s="80"/>
      <c r="Y274" s="80"/>
      <c r="Z274" s="80"/>
      <c r="AA274" s="80"/>
      <c r="AB274" s="80"/>
      <c r="AC274" s="80"/>
      <c r="AD274" s="80"/>
      <c r="AE274" s="81"/>
    </row>
    <row r="275" spans="1:31">
      <c r="A275" s="105"/>
      <c r="B275" s="109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09"/>
      <c r="U275" s="109"/>
      <c r="V275" s="80"/>
      <c r="W275" s="80"/>
      <c r="X275" s="80"/>
      <c r="Y275" s="80"/>
      <c r="Z275" s="80"/>
      <c r="AA275" s="80"/>
      <c r="AB275" s="80"/>
      <c r="AC275" s="80"/>
      <c r="AD275" s="80"/>
      <c r="AE275" s="81"/>
    </row>
    <row r="276" spans="1:31">
      <c r="A276" s="105"/>
      <c r="B276" s="109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09"/>
      <c r="U276" s="109"/>
      <c r="V276" s="80"/>
      <c r="W276" s="80"/>
      <c r="X276" s="80"/>
      <c r="Y276" s="80"/>
      <c r="Z276" s="80"/>
      <c r="AA276" s="80"/>
      <c r="AB276" s="80"/>
      <c r="AC276" s="80"/>
      <c r="AD276" s="80"/>
      <c r="AE276" s="81"/>
    </row>
    <row r="277" spans="1:31">
      <c r="A277" s="105"/>
      <c r="B277" s="109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09"/>
      <c r="U277" s="109"/>
      <c r="V277" s="80"/>
      <c r="W277" s="80"/>
      <c r="X277" s="80"/>
      <c r="Y277" s="80"/>
      <c r="Z277" s="80"/>
      <c r="AA277" s="80"/>
      <c r="AB277" s="80"/>
      <c r="AC277" s="80"/>
      <c r="AD277" s="80"/>
      <c r="AE277" s="81"/>
    </row>
    <row r="278" spans="1:31">
      <c r="A278" s="105"/>
      <c r="B278" s="109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09"/>
      <c r="U278" s="109"/>
      <c r="V278" s="80"/>
      <c r="W278" s="80"/>
      <c r="X278" s="80"/>
      <c r="Y278" s="80"/>
      <c r="Z278" s="80"/>
      <c r="AA278" s="80"/>
      <c r="AB278" s="80"/>
      <c r="AC278" s="80"/>
      <c r="AD278" s="80"/>
      <c r="AE278" s="81"/>
    </row>
    <row r="279" spans="1:31">
      <c r="A279" s="105"/>
      <c r="B279" s="109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09"/>
      <c r="U279" s="109"/>
      <c r="V279" s="80"/>
      <c r="W279" s="80"/>
      <c r="X279" s="80"/>
      <c r="Y279" s="80"/>
      <c r="Z279" s="80"/>
      <c r="AA279" s="80"/>
      <c r="AB279" s="80"/>
      <c r="AC279" s="80"/>
      <c r="AD279" s="80"/>
      <c r="AE279" s="81"/>
    </row>
    <row r="280" spans="1:31">
      <c r="A280" s="105"/>
      <c r="B280" s="109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09"/>
      <c r="U280" s="109"/>
      <c r="V280" s="80"/>
      <c r="W280" s="80"/>
      <c r="X280" s="80"/>
      <c r="Y280" s="80"/>
      <c r="Z280" s="80"/>
      <c r="AA280" s="80"/>
      <c r="AB280" s="80"/>
      <c r="AC280" s="80"/>
      <c r="AD280" s="80"/>
      <c r="AE280" s="81"/>
    </row>
    <row r="281" spans="1:31">
      <c r="A281" s="105"/>
      <c r="B281" s="109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09"/>
      <c r="U281" s="109"/>
      <c r="V281" s="80"/>
      <c r="W281" s="80"/>
      <c r="X281" s="80"/>
      <c r="Y281" s="80"/>
      <c r="Z281" s="80"/>
      <c r="AA281" s="80"/>
      <c r="AB281" s="80"/>
      <c r="AC281" s="80"/>
      <c r="AD281" s="80"/>
      <c r="AE281" s="81"/>
    </row>
    <row r="282" spans="1:31">
      <c r="A282" s="105"/>
      <c r="B282" s="109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09"/>
      <c r="U282" s="109"/>
      <c r="V282" s="80"/>
      <c r="W282" s="80"/>
      <c r="X282" s="80"/>
      <c r="Y282" s="80"/>
      <c r="Z282" s="80"/>
      <c r="AA282" s="80"/>
      <c r="AB282" s="80"/>
      <c r="AC282" s="80"/>
      <c r="AD282" s="80"/>
      <c r="AE282" s="81"/>
    </row>
    <row r="283" spans="1:31">
      <c r="A283" s="105"/>
      <c r="B283" s="109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09"/>
      <c r="U283" s="109"/>
      <c r="V283" s="80"/>
      <c r="W283" s="80"/>
      <c r="X283" s="80"/>
      <c r="Y283" s="80"/>
      <c r="Z283" s="80"/>
      <c r="AA283" s="80"/>
      <c r="AB283" s="80"/>
      <c r="AC283" s="80"/>
      <c r="AD283" s="80"/>
      <c r="AE283" s="81"/>
    </row>
    <row r="284" spans="1:31">
      <c r="A284" s="105"/>
      <c r="B284" s="109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09"/>
      <c r="U284" s="109"/>
      <c r="V284" s="80"/>
      <c r="W284" s="80"/>
      <c r="X284" s="80"/>
      <c r="Y284" s="80"/>
      <c r="Z284" s="80"/>
      <c r="AA284" s="80"/>
      <c r="AB284" s="80"/>
      <c r="AC284" s="80"/>
      <c r="AD284" s="80"/>
      <c r="AE284" s="81"/>
    </row>
    <row r="285" spans="1:31">
      <c r="A285" s="105"/>
      <c r="B285" s="109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09"/>
      <c r="U285" s="109"/>
      <c r="V285" s="80"/>
      <c r="W285" s="80"/>
      <c r="X285" s="80"/>
      <c r="Y285" s="80"/>
      <c r="Z285" s="80"/>
      <c r="AA285" s="80"/>
      <c r="AB285" s="80"/>
      <c r="AC285" s="80"/>
      <c r="AD285" s="80"/>
      <c r="AE285" s="81"/>
    </row>
    <row r="286" spans="1:31">
      <c r="A286" s="105"/>
      <c r="B286" s="109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09"/>
      <c r="U286" s="109"/>
      <c r="V286" s="80"/>
      <c r="W286" s="80"/>
      <c r="X286" s="80"/>
      <c r="Y286" s="80"/>
      <c r="Z286" s="80"/>
      <c r="AA286" s="80"/>
      <c r="AB286" s="80"/>
      <c r="AC286" s="80"/>
      <c r="AD286" s="80"/>
      <c r="AE286" s="81"/>
    </row>
    <row r="287" spans="1:31">
      <c r="A287" s="105"/>
      <c r="B287" s="109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09"/>
      <c r="U287" s="109"/>
      <c r="V287" s="80"/>
      <c r="W287" s="80"/>
      <c r="X287" s="80"/>
      <c r="Y287" s="80"/>
      <c r="Z287" s="80"/>
      <c r="AA287" s="80"/>
      <c r="AB287" s="80"/>
      <c r="AC287" s="80"/>
      <c r="AD287" s="80"/>
      <c r="AE287" s="81"/>
    </row>
    <row r="288" spans="1:31">
      <c r="A288" s="105"/>
      <c r="B288" s="109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09"/>
      <c r="U288" s="109"/>
      <c r="V288" s="80"/>
      <c r="W288" s="80"/>
      <c r="X288" s="80"/>
      <c r="Y288" s="80"/>
      <c r="Z288" s="80"/>
      <c r="AA288" s="80"/>
      <c r="AB288" s="80"/>
      <c r="AC288" s="80"/>
      <c r="AD288" s="80"/>
      <c r="AE288" s="81"/>
    </row>
    <row r="289" spans="1:31">
      <c r="A289" s="105"/>
      <c r="B289" s="109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09"/>
      <c r="U289" s="109"/>
      <c r="V289" s="80"/>
      <c r="W289" s="80"/>
      <c r="X289" s="80"/>
      <c r="Y289" s="80"/>
      <c r="Z289" s="80"/>
      <c r="AA289" s="80"/>
      <c r="AB289" s="80"/>
      <c r="AC289" s="80"/>
      <c r="AD289" s="80"/>
      <c r="AE289" s="81"/>
    </row>
    <row r="290" spans="1:31">
      <c r="A290" s="105"/>
      <c r="B290" s="109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09"/>
      <c r="U290" s="109"/>
      <c r="V290" s="80"/>
      <c r="W290" s="80"/>
      <c r="X290" s="80"/>
      <c r="Y290" s="80"/>
      <c r="Z290" s="80"/>
      <c r="AA290" s="80"/>
      <c r="AB290" s="80"/>
      <c r="AC290" s="80"/>
      <c r="AD290" s="80"/>
      <c r="AE290" s="81"/>
    </row>
    <row r="291" spans="1:31">
      <c r="A291" s="105"/>
      <c r="B291" s="109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09"/>
      <c r="U291" s="109"/>
      <c r="V291" s="80"/>
      <c r="W291" s="80"/>
      <c r="X291" s="80"/>
      <c r="Y291" s="80"/>
      <c r="Z291" s="80"/>
      <c r="AA291" s="80"/>
      <c r="AB291" s="80"/>
      <c r="AC291" s="80"/>
      <c r="AD291" s="80"/>
      <c r="AE291" s="81"/>
    </row>
    <row r="292" spans="1:31">
      <c r="A292" s="105"/>
      <c r="B292" s="109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09"/>
      <c r="U292" s="109"/>
      <c r="V292" s="80"/>
      <c r="W292" s="80"/>
      <c r="X292" s="80"/>
      <c r="Y292" s="80"/>
      <c r="Z292" s="80"/>
      <c r="AA292" s="80"/>
      <c r="AB292" s="80"/>
      <c r="AC292" s="80"/>
      <c r="AD292" s="80"/>
      <c r="AE292" s="81"/>
    </row>
    <row r="293" spans="1:31">
      <c r="A293" s="105"/>
      <c r="B293" s="109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09"/>
      <c r="U293" s="109"/>
      <c r="V293" s="80"/>
      <c r="W293" s="80"/>
      <c r="X293" s="80"/>
      <c r="Y293" s="80"/>
      <c r="Z293" s="80"/>
      <c r="AA293" s="80"/>
      <c r="AB293" s="80"/>
      <c r="AC293" s="80"/>
      <c r="AD293" s="80"/>
      <c r="AE293" s="81"/>
    </row>
    <row r="294" spans="1:31">
      <c r="A294" s="105"/>
      <c r="B294" s="109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09"/>
      <c r="U294" s="109"/>
      <c r="V294" s="80"/>
      <c r="W294" s="80"/>
      <c r="X294" s="80"/>
      <c r="Y294" s="80"/>
      <c r="Z294" s="80"/>
      <c r="AA294" s="80"/>
      <c r="AB294" s="80"/>
      <c r="AC294" s="80"/>
      <c r="AD294" s="80"/>
      <c r="AE294" s="81"/>
    </row>
    <row r="295" spans="1:31">
      <c r="A295" s="105"/>
      <c r="B295" s="109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09"/>
      <c r="U295" s="109"/>
      <c r="V295" s="80"/>
      <c r="W295" s="80"/>
      <c r="X295" s="80"/>
      <c r="Y295" s="80"/>
      <c r="Z295" s="80"/>
      <c r="AA295" s="80"/>
      <c r="AB295" s="80"/>
      <c r="AC295" s="80"/>
      <c r="AD295" s="80"/>
      <c r="AE295" s="81"/>
    </row>
    <row r="296" spans="1:31">
      <c r="A296" s="105"/>
      <c r="B296" s="109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09"/>
      <c r="U296" s="109"/>
      <c r="V296" s="80"/>
      <c r="W296" s="80"/>
      <c r="X296" s="80"/>
      <c r="Y296" s="80"/>
      <c r="Z296" s="80"/>
      <c r="AA296" s="80"/>
      <c r="AB296" s="80"/>
      <c r="AC296" s="80"/>
      <c r="AD296" s="80"/>
      <c r="AE296" s="81"/>
    </row>
    <row r="297" spans="1:31">
      <c r="A297" s="105"/>
      <c r="B297" s="109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09"/>
      <c r="U297" s="109"/>
      <c r="V297" s="80"/>
      <c r="W297" s="80"/>
      <c r="X297" s="80"/>
      <c r="Y297" s="80"/>
      <c r="Z297" s="80"/>
      <c r="AA297" s="80"/>
      <c r="AB297" s="80"/>
      <c r="AC297" s="80"/>
      <c r="AD297" s="80"/>
      <c r="AE297" s="81"/>
    </row>
    <row r="298" spans="1:31">
      <c r="A298" s="105"/>
      <c r="B298" s="109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09"/>
      <c r="U298" s="109"/>
      <c r="V298" s="80"/>
      <c r="W298" s="80"/>
      <c r="X298" s="80"/>
      <c r="Y298" s="80"/>
      <c r="Z298" s="80"/>
      <c r="AA298" s="80"/>
      <c r="AB298" s="80"/>
      <c r="AC298" s="80"/>
      <c r="AD298" s="80"/>
      <c r="AE298" s="81"/>
    </row>
    <row r="299" spans="1:31">
      <c r="A299" s="105"/>
      <c r="B299" s="109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09"/>
      <c r="U299" s="109"/>
      <c r="V299" s="80"/>
      <c r="W299" s="80"/>
      <c r="X299" s="80"/>
      <c r="Y299" s="80"/>
      <c r="Z299" s="80"/>
      <c r="AA299" s="80"/>
      <c r="AB299" s="80"/>
      <c r="AC299" s="80"/>
      <c r="AD299" s="80"/>
      <c r="AE299" s="81"/>
    </row>
    <row r="300" spans="1:31">
      <c r="A300" s="105"/>
      <c r="B300" s="109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09"/>
      <c r="U300" s="109"/>
      <c r="V300" s="80"/>
      <c r="W300" s="80"/>
      <c r="X300" s="80"/>
      <c r="Y300" s="80"/>
      <c r="Z300" s="80"/>
      <c r="AA300" s="80"/>
      <c r="AB300" s="80"/>
      <c r="AC300" s="80"/>
      <c r="AD300" s="80"/>
      <c r="AE300" s="81"/>
    </row>
    <row r="301" spans="1:31">
      <c r="A301" s="105"/>
      <c r="B301" s="109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09"/>
      <c r="U301" s="109"/>
      <c r="V301" s="80"/>
      <c r="W301" s="80"/>
      <c r="X301" s="80"/>
      <c r="Y301" s="80"/>
      <c r="Z301" s="80"/>
      <c r="AA301" s="80"/>
      <c r="AB301" s="80"/>
      <c r="AC301" s="80"/>
      <c r="AD301" s="80"/>
      <c r="AE301" s="81"/>
    </row>
    <row r="302" spans="1:31">
      <c r="A302" s="105"/>
      <c r="B302" s="109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09"/>
      <c r="U302" s="109"/>
      <c r="V302" s="80"/>
      <c r="W302" s="80"/>
      <c r="X302" s="80"/>
      <c r="Y302" s="80"/>
      <c r="Z302" s="80"/>
      <c r="AA302" s="80"/>
      <c r="AB302" s="80"/>
      <c r="AC302" s="80"/>
      <c r="AD302" s="80"/>
      <c r="AE302" s="81"/>
    </row>
    <row r="303" spans="1:31">
      <c r="A303" s="105"/>
      <c r="B303" s="109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09"/>
      <c r="U303" s="109"/>
      <c r="V303" s="80"/>
      <c r="W303" s="80"/>
      <c r="X303" s="80"/>
      <c r="Y303" s="80"/>
      <c r="Z303" s="80"/>
      <c r="AA303" s="80"/>
      <c r="AB303" s="80"/>
      <c r="AC303" s="80"/>
      <c r="AD303" s="80"/>
      <c r="AE303" s="81"/>
    </row>
    <row r="304" spans="1:31">
      <c r="A304" s="105"/>
      <c r="B304" s="109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09"/>
      <c r="U304" s="109"/>
      <c r="V304" s="80"/>
      <c r="W304" s="80"/>
      <c r="X304" s="80"/>
      <c r="Y304" s="80"/>
      <c r="Z304" s="80"/>
      <c r="AA304" s="80"/>
      <c r="AB304" s="80"/>
      <c r="AC304" s="80"/>
      <c r="AD304" s="80"/>
      <c r="AE304" s="81"/>
    </row>
    <row r="305" spans="1:31">
      <c r="A305" s="105"/>
      <c r="B305" s="109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09"/>
      <c r="U305" s="109"/>
      <c r="V305" s="80"/>
      <c r="W305" s="80"/>
      <c r="X305" s="80"/>
      <c r="Y305" s="80"/>
      <c r="Z305" s="80"/>
      <c r="AA305" s="80"/>
      <c r="AB305" s="80"/>
      <c r="AC305" s="80"/>
      <c r="AD305" s="80"/>
      <c r="AE305" s="81"/>
    </row>
    <row r="306" spans="1:31">
      <c r="A306" s="105"/>
      <c r="B306" s="109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09"/>
      <c r="U306" s="109"/>
      <c r="V306" s="80"/>
      <c r="W306" s="80"/>
      <c r="X306" s="80"/>
      <c r="Y306" s="80"/>
      <c r="Z306" s="80"/>
      <c r="AA306" s="80"/>
      <c r="AB306" s="80"/>
      <c r="AC306" s="80"/>
      <c r="AD306" s="80"/>
      <c r="AE306" s="81"/>
    </row>
    <row r="307" spans="1:31">
      <c r="A307" s="105"/>
      <c r="B307" s="109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09"/>
      <c r="U307" s="109"/>
      <c r="V307" s="80"/>
      <c r="W307" s="80"/>
      <c r="X307" s="80"/>
      <c r="Y307" s="80"/>
      <c r="Z307" s="80"/>
      <c r="AA307" s="80"/>
      <c r="AB307" s="80"/>
      <c r="AC307" s="80"/>
      <c r="AD307" s="80"/>
      <c r="AE307" s="81"/>
    </row>
    <row r="308" spans="1:31">
      <c r="A308" s="105"/>
      <c r="B308" s="109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09"/>
      <c r="U308" s="109"/>
      <c r="V308" s="80"/>
      <c r="W308" s="80"/>
      <c r="X308" s="80"/>
      <c r="Y308" s="80"/>
      <c r="Z308" s="80"/>
      <c r="AA308" s="80"/>
      <c r="AB308" s="80"/>
      <c r="AC308" s="80"/>
      <c r="AD308" s="80"/>
      <c r="AE308" s="81"/>
    </row>
    <row r="309" spans="1:31">
      <c r="A309" s="105"/>
      <c r="B309" s="109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09"/>
      <c r="U309" s="109"/>
      <c r="V309" s="80"/>
      <c r="W309" s="80"/>
      <c r="X309" s="80"/>
      <c r="Y309" s="80"/>
      <c r="Z309" s="80"/>
      <c r="AA309" s="80"/>
      <c r="AB309" s="80"/>
      <c r="AC309" s="80"/>
      <c r="AD309" s="80"/>
      <c r="AE309" s="81"/>
    </row>
    <row r="310" spans="1:31">
      <c r="A310" s="105"/>
      <c r="B310" s="109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09"/>
      <c r="U310" s="109"/>
      <c r="V310" s="80"/>
      <c r="W310" s="80"/>
      <c r="X310" s="80"/>
      <c r="Y310" s="80"/>
      <c r="Z310" s="80"/>
      <c r="AA310" s="80"/>
      <c r="AB310" s="80"/>
      <c r="AC310" s="80"/>
      <c r="AD310" s="80"/>
      <c r="AE310" s="81"/>
    </row>
    <row r="311" spans="1:31">
      <c r="A311" s="105"/>
      <c r="B311" s="109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09"/>
      <c r="U311" s="109"/>
      <c r="V311" s="80"/>
      <c r="W311" s="80"/>
      <c r="X311" s="80"/>
      <c r="Y311" s="80"/>
      <c r="Z311" s="80"/>
      <c r="AA311" s="80"/>
      <c r="AB311" s="80"/>
      <c r="AC311" s="80"/>
      <c r="AD311" s="80"/>
      <c r="AE311" s="81"/>
    </row>
    <row r="312" spans="1:31">
      <c r="A312" s="105"/>
      <c r="B312" s="109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09"/>
      <c r="U312" s="109"/>
      <c r="V312" s="80"/>
      <c r="W312" s="80"/>
      <c r="X312" s="80"/>
      <c r="Y312" s="80"/>
      <c r="Z312" s="80"/>
      <c r="AA312" s="80"/>
      <c r="AB312" s="80"/>
      <c r="AC312" s="80"/>
      <c r="AD312" s="80"/>
      <c r="AE312" s="81"/>
    </row>
    <row r="313" spans="1:31">
      <c r="A313" s="105"/>
      <c r="B313" s="109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09"/>
      <c r="U313" s="109"/>
      <c r="V313" s="80"/>
      <c r="W313" s="80"/>
      <c r="X313" s="80"/>
      <c r="Y313" s="80"/>
      <c r="Z313" s="80"/>
      <c r="AA313" s="80"/>
      <c r="AB313" s="80"/>
      <c r="AC313" s="80"/>
      <c r="AD313" s="80"/>
      <c r="AE313" s="81"/>
    </row>
    <row r="314" spans="1:31">
      <c r="A314" s="105"/>
      <c r="B314" s="109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09"/>
      <c r="U314" s="109"/>
      <c r="V314" s="80"/>
      <c r="W314" s="80"/>
      <c r="X314" s="80"/>
      <c r="Y314" s="80"/>
      <c r="Z314" s="80"/>
      <c r="AA314" s="80"/>
      <c r="AB314" s="80"/>
      <c r="AC314" s="80"/>
      <c r="AD314" s="80"/>
      <c r="AE314" s="81"/>
    </row>
    <row r="315" spans="1:31">
      <c r="A315" s="105"/>
      <c r="B315" s="109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09"/>
      <c r="U315" s="109"/>
      <c r="V315" s="80"/>
      <c r="W315" s="80"/>
      <c r="X315" s="80"/>
      <c r="Y315" s="80"/>
      <c r="Z315" s="80"/>
      <c r="AA315" s="80"/>
      <c r="AB315" s="80"/>
      <c r="AC315" s="80"/>
      <c r="AD315" s="80"/>
      <c r="AE315" s="81"/>
    </row>
    <row r="316" spans="1:31">
      <c r="A316" s="105"/>
      <c r="B316" s="109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09"/>
      <c r="U316" s="109"/>
      <c r="V316" s="80"/>
      <c r="W316" s="80"/>
      <c r="X316" s="80"/>
      <c r="Y316" s="80"/>
      <c r="Z316" s="80"/>
      <c r="AA316" s="80"/>
      <c r="AB316" s="80"/>
      <c r="AC316" s="80"/>
      <c r="AD316" s="80"/>
      <c r="AE316" s="81"/>
    </row>
    <row r="317" spans="1:31">
      <c r="A317" s="105"/>
      <c r="B317" s="109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09"/>
      <c r="U317" s="109"/>
      <c r="V317" s="80"/>
      <c r="W317" s="80"/>
      <c r="X317" s="80"/>
      <c r="Y317" s="80"/>
      <c r="Z317" s="80"/>
      <c r="AA317" s="80"/>
      <c r="AB317" s="80"/>
      <c r="AC317" s="80"/>
      <c r="AD317" s="80"/>
      <c r="AE317" s="81"/>
    </row>
    <row r="318" spans="1:31">
      <c r="A318" s="105"/>
      <c r="B318" s="109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09"/>
      <c r="U318" s="109"/>
      <c r="V318" s="80"/>
      <c r="W318" s="80"/>
      <c r="X318" s="80"/>
      <c r="Y318" s="80"/>
      <c r="Z318" s="80"/>
      <c r="AA318" s="80"/>
      <c r="AB318" s="80"/>
      <c r="AC318" s="80"/>
      <c r="AD318" s="80"/>
      <c r="AE318" s="81"/>
    </row>
    <row r="319" spans="1:31">
      <c r="A319" s="105"/>
      <c r="B319" s="109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09"/>
      <c r="U319" s="109"/>
      <c r="V319" s="80"/>
      <c r="W319" s="80"/>
      <c r="X319" s="80"/>
      <c r="Y319" s="80"/>
      <c r="Z319" s="80"/>
      <c r="AA319" s="80"/>
      <c r="AB319" s="80"/>
      <c r="AC319" s="80"/>
      <c r="AD319" s="80"/>
      <c r="AE319" s="81"/>
    </row>
    <row r="320" spans="1:31">
      <c r="A320" s="105"/>
      <c r="B320" s="109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09"/>
      <c r="U320" s="109"/>
      <c r="V320" s="80"/>
      <c r="W320" s="80"/>
      <c r="X320" s="80"/>
      <c r="Y320" s="80"/>
      <c r="Z320" s="80"/>
      <c r="AA320" s="80"/>
      <c r="AB320" s="80"/>
      <c r="AC320" s="80"/>
      <c r="AD320" s="80"/>
      <c r="AE320" s="81"/>
    </row>
    <row r="321" spans="1:31">
      <c r="A321" s="105"/>
      <c r="B321" s="109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09"/>
      <c r="U321" s="109"/>
      <c r="V321" s="80"/>
      <c r="W321" s="80"/>
      <c r="X321" s="80"/>
      <c r="Y321" s="80"/>
      <c r="Z321" s="80"/>
      <c r="AA321" s="80"/>
      <c r="AB321" s="80"/>
      <c r="AC321" s="80"/>
      <c r="AD321" s="80"/>
      <c r="AE321" s="81"/>
    </row>
    <row r="322" spans="1:31">
      <c r="A322" s="105"/>
      <c r="B322" s="109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09"/>
      <c r="U322" s="109"/>
      <c r="V322" s="80"/>
      <c r="W322" s="80"/>
      <c r="X322" s="80"/>
      <c r="Y322" s="80"/>
      <c r="Z322" s="80"/>
      <c r="AA322" s="80"/>
      <c r="AB322" s="80"/>
      <c r="AC322" s="80"/>
      <c r="AD322" s="80"/>
      <c r="AE322" s="81"/>
    </row>
    <row r="323" spans="1:31">
      <c r="A323" s="105"/>
      <c r="B323" s="109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09"/>
      <c r="U323" s="109"/>
      <c r="V323" s="80"/>
      <c r="W323" s="80"/>
      <c r="X323" s="80"/>
      <c r="Y323" s="80"/>
      <c r="Z323" s="80"/>
      <c r="AA323" s="80"/>
      <c r="AB323" s="80"/>
      <c r="AC323" s="80"/>
      <c r="AD323" s="80"/>
      <c r="AE323" s="81"/>
    </row>
    <row r="324" spans="1:31">
      <c r="A324" s="105"/>
      <c r="B324" s="109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09"/>
      <c r="U324" s="109"/>
      <c r="V324" s="80"/>
      <c r="W324" s="80"/>
      <c r="X324" s="80"/>
      <c r="Y324" s="80"/>
      <c r="Z324" s="80"/>
      <c r="AA324" s="80"/>
      <c r="AB324" s="80"/>
      <c r="AC324" s="80"/>
      <c r="AD324" s="80"/>
      <c r="AE324" s="81"/>
    </row>
    <row r="325" spans="1:31">
      <c r="A325" s="105"/>
      <c r="B325" s="109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09"/>
      <c r="U325" s="109"/>
      <c r="V325" s="80"/>
      <c r="W325" s="80"/>
      <c r="X325" s="80"/>
      <c r="Y325" s="80"/>
      <c r="Z325" s="80"/>
      <c r="AA325" s="80"/>
      <c r="AB325" s="80"/>
      <c r="AC325" s="80"/>
      <c r="AD325" s="80"/>
      <c r="AE325" s="81"/>
    </row>
    <row r="326" spans="1:31">
      <c r="A326" s="105"/>
      <c r="B326" s="109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09"/>
      <c r="U326" s="109"/>
      <c r="V326" s="80"/>
      <c r="W326" s="80"/>
      <c r="X326" s="80"/>
      <c r="Y326" s="80"/>
      <c r="Z326" s="80"/>
      <c r="AA326" s="80"/>
      <c r="AB326" s="80"/>
      <c r="AC326" s="80"/>
      <c r="AD326" s="80"/>
      <c r="AE326" s="81"/>
    </row>
    <row r="327" spans="1:31">
      <c r="A327" s="105"/>
      <c r="B327" s="109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09"/>
      <c r="U327" s="109"/>
      <c r="V327" s="80"/>
      <c r="W327" s="80"/>
      <c r="X327" s="80"/>
      <c r="Y327" s="80"/>
      <c r="Z327" s="80"/>
      <c r="AA327" s="80"/>
      <c r="AB327" s="80"/>
      <c r="AC327" s="80"/>
      <c r="AD327" s="80"/>
      <c r="AE327" s="81"/>
    </row>
    <row r="328" spans="1:31">
      <c r="A328" s="105"/>
      <c r="B328" s="109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09"/>
      <c r="U328" s="109"/>
      <c r="V328" s="80"/>
      <c r="W328" s="80"/>
      <c r="X328" s="80"/>
      <c r="Y328" s="80"/>
      <c r="Z328" s="80"/>
      <c r="AA328" s="80"/>
      <c r="AB328" s="80"/>
      <c r="AC328" s="80"/>
      <c r="AD328" s="80"/>
      <c r="AE328" s="81"/>
    </row>
    <row r="329" spans="1:31">
      <c r="A329" s="105"/>
      <c r="B329" s="109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09"/>
      <c r="U329" s="109"/>
      <c r="V329" s="80"/>
      <c r="W329" s="80"/>
      <c r="X329" s="80"/>
      <c r="Y329" s="80"/>
      <c r="Z329" s="80"/>
      <c r="AA329" s="80"/>
      <c r="AB329" s="80"/>
      <c r="AC329" s="80"/>
      <c r="AD329" s="80"/>
      <c r="AE329" s="81"/>
    </row>
    <row r="330" spans="1:31">
      <c r="A330" s="105"/>
      <c r="B330" s="109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09"/>
      <c r="U330" s="109"/>
      <c r="V330" s="80"/>
      <c r="W330" s="80"/>
      <c r="X330" s="80"/>
      <c r="Y330" s="80"/>
      <c r="Z330" s="80"/>
      <c r="AA330" s="80"/>
      <c r="AB330" s="80"/>
      <c r="AC330" s="80"/>
      <c r="AD330" s="80"/>
      <c r="AE330" s="81"/>
    </row>
    <row r="331" spans="1:31">
      <c r="A331" s="105"/>
      <c r="B331" s="109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09"/>
      <c r="U331" s="109"/>
      <c r="V331" s="80"/>
      <c r="W331" s="80"/>
      <c r="X331" s="80"/>
      <c r="Y331" s="80"/>
      <c r="Z331" s="80"/>
      <c r="AA331" s="80"/>
      <c r="AB331" s="80"/>
      <c r="AC331" s="80"/>
      <c r="AD331" s="80"/>
      <c r="AE331" s="81"/>
    </row>
    <row r="332" spans="1:31">
      <c r="A332" s="105"/>
      <c r="B332" s="109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09"/>
      <c r="U332" s="109"/>
      <c r="V332" s="80"/>
      <c r="W332" s="80"/>
      <c r="X332" s="80"/>
      <c r="Y332" s="80"/>
      <c r="Z332" s="80"/>
      <c r="AA332" s="80"/>
      <c r="AB332" s="80"/>
      <c r="AC332" s="80"/>
      <c r="AD332" s="80"/>
      <c r="AE332" s="81"/>
    </row>
    <row r="333" spans="1:31">
      <c r="A333" s="105"/>
      <c r="B333" s="109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09"/>
      <c r="U333" s="109"/>
      <c r="V333" s="80"/>
      <c r="W333" s="80"/>
      <c r="X333" s="80"/>
      <c r="Y333" s="80"/>
      <c r="Z333" s="80"/>
      <c r="AA333" s="80"/>
      <c r="AB333" s="80"/>
      <c r="AC333" s="80"/>
      <c r="AD333" s="80"/>
      <c r="AE333" s="81"/>
    </row>
    <row r="334" spans="1:31">
      <c r="A334" s="105"/>
      <c r="B334" s="109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09"/>
      <c r="U334" s="109"/>
      <c r="V334" s="80"/>
      <c r="W334" s="80"/>
      <c r="X334" s="80"/>
      <c r="Y334" s="80"/>
      <c r="Z334" s="80"/>
      <c r="AA334" s="80"/>
      <c r="AB334" s="80"/>
      <c r="AC334" s="80"/>
      <c r="AD334" s="80"/>
      <c r="AE334" s="81"/>
    </row>
    <row r="335" spans="1:31">
      <c r="A335" s="105"/>
      <c r="B335" s="109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09"/>
      <c r="U335" s="109"/>
      <c r="V335" s="80"/>
      <c r="W335" s="80"/>
      <c r="X335" s="80"/>
      <c r="Y335" s="80"/>
      <c r="Z335" s="80"/>
      <c r="AA335" s="80"/>
      <c r="AB335" s="80"/>
      <c r="AC335" s="80"/>
      <c r="AD335" s="80"/>
      <c r="AE335" s="81"/>
    </row>
    <row r="336" spans="1:31">
      <c r="A336" s="105"/>
      <c r="B336" s="109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09"/>
      <c r="U336" s="109"/>
      <c r="V336" s="80"/>
      <c r="W336" s="80"/>
      <c r="X336" s="80"/>
      <c r="Y336" s="80"/>
      <c r="Z336" s="80"/>
      <c r="AA336" s="80"/>
      <c r="AB336" s="80"/>
      <c r="AC336" s="80"/>
      <c r="AD336" s="80"/>
      <c r="AE336" s="81"/>
    </row>
    <row r="337" spans="1:31">
      <c r="A337" s="105"/>
      <c r="B337" s="109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09"/>
      <c r="U337" s="109"/>
      <c r="V337" s="80"/>
      <c r="W337" s="80"/>
      <c r="X337" s="80"/>
      <c r="Y337" s="80"/>
      <c r="Z337" s="80"/>
      <c r="AA337" s="80"/>
      <c r="AB337" s="80"/>
      <c r="AC337" s="80"/>
      <c r="AD337" s="80"/>
      <c r="AE337" s="81"/>
    </row>
    <row r="338" spans="1:31">
      <c r="A338" s="105"/>
      <c r="B338" s="109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09"/>
      <c r="U338" s="109"/>
      <c r="V338" s="80"/>
      <c r="W338" s="80"/>
      <c r="X338" s="80"/>
      <c r="Y338" s="80"/>
      <c r="Z338" s="80"/>
      <c r="AA338" s="80"/>
      <c r="AB338" s="80"/>
      <c r="AC338" s="80"/>
      <c r="AD338" s="80"/>
      <c r="AE338" s="81"/>
    </row>
    <row r="339" spans="1:31">
      <c r="A339" s="105"/>
      <c r="B339" s="109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09"/>
      <c r="U339" s="109"/>
      <c r="V339" s="80"/>
      <c r="W339" s="80"/>
      <c r="X339" s="80"/>
      <c r="Y339" s="80"/>
      <c r="Z339" s="80"/>
      <c r="AA339" s="80"/>
      <c r="AB339" s="80"/>
      <c r="AC339" s="80"/>
      <c r="AD339" s="80"/>
      <c r="AE339" s="81"/>
    </row>
    <row r="340" spans="1:31">
      <c r="A340" s="105"/>
      <c r="B340" s="109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09"/>
      <c r="U340" s="109"/>
      <c r="V340" s="80"/>
      <c r="W340" s="80"/>
      <c r="X340" s="80"/>
      <c r="Y340" s="80"/>
      <c r="Z340" s="80"/>
      <c r="AA340" s="80"/>
      <c r="AB340" s="80"/>
      <c r="AC340" s="80"/>
      <c r="AD340" s="80"/>
      <c r="AE340" s="81"/>
    </row>
    <row r="341" spans="1:31">
      <c r="A341" s="105"/>
      <c r="B341" s="109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09"/>
      <c r="U341" s="109"/>
      <c r="V341" s="80"/>
      <c r="W341" s="80"/>
      <c r="X341" s="80"/>
      <c r="Y341" s="80"/>
      <c r="Z341" s="80"/>
      <c r="AA341" s="80"/>
      <c r="AB341" s="80"/>
      <c r="AC341" s="80"/>
      <c r="AD341" s="80"/>
      <c r="AE341" s="81"/>
    </row>
    <row r="342" spans="1:31">
      <c r="A342" s="105"/>
      <c r="B342" s="109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09"/>
      <c r="U342" s="109"/>
      <c r="V342" s="80"/>
      <c r="W342" s="80"/>
      <c r="X342" s="80"/>
      <c r="Y342" s="80"/>
      <c r="Z342" s="80"/>
      <c r="AA342" s="80"/>
      <c r="AB342" s="80"/>
      <c r="AC342" s="80"/>
      <c r="AD342" s="80"/>
      <c r="AE342" s="81"/>
    </row>
    <row r="343" spans="1:31">
      <c r="A343" s="105"/>
      <c r="B343" s="109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09"/>
      <c r="U343" s="109"/>
      <c r="V343" s="80"/>
      <c r="W343" s="80"/>
      <c r="X343" s="80"/>
      <c r="Y343" s="80"/>
      <c r="Z343" s="80"/>
      <c r="AA343" s="80"/>
      <c r="AB343" s="80"/>
      <c r="AC343" s="80"/>
      <c r="AD343" s="80"/>
      <c r="AE343" s="81"/>
    </row>
    <row r="344" spans="1:31">
      <c r="A344" s="105"/>
      <c r="B344" s="109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09"/>
      <c r="U344" s="109"/>
      <c r="V344" s="80"/>
      <c r="W344" s="80"/>
      <c r="X344" s="80"/>
      <c r="Y344" s="80"/>
      <c r="Z344" s="80"/>
      <c r="AA344" s="80"/>
      <c r="AB344" s="80"/>
      <c r="AC344" s="80"/>
      <c r="AD344" s="80"/>
      <c r="AE344" s="81"/>
    </row>
    <row r="345" spans="1:31">
      <c r="A345" s="105"/>
      <c r="B345" s="109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09"/>
      <c r="U345" s="109"/>
      <c r="V345" s="80"/>
      <c r="W345" s="80"/>
      <c r="X345" s="80"/>
      <c r="Y345" s="80"/>
      <c r="Z345" s="80"/>
      <c r="AA345" s="80"/>
      <c r="AB345" s="80"/>
      <c r="AC345" s="80"/>
      <c r="AD345" s="80"/>
      <c r="AE345" s="81"/>
    </row>
    <row r="346" spans="1:31">
      <c r="A346" s="105"/>
      <c r="B346" s="109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09"/>
      <c r="U346" s="109"/>
      <c r="V346" s="80"/>
      <c r="W346" s="80"/>
      <c r="X346" s="80"/>
      <c r="Y346" s="80"/>
      <c r="Z346" s="80"/>
      <c r="AA346" s="80"/>
      <c r="AB346" s="80"/>
      <c r="AC346" s="80"/>
      <c r="AD346" s="80"/>
      <c r="AE346" s="81"/>
    </row>
    <row r="347" spans="1:31">
      <c r="A347" s="105"/>
      <c r="B347" s="109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09"/>
      <c r="U347" s="109"/>
      <c r="V347" s="80"/>
      <c r="W347" s="80"/>
      <c r="X347" s="80"/>
      <c r="Y347" s="80"/>
      <c r="Z347" s="80"/>
      <c r="AA347" s="80"/>
      <c r="AB347" s="80"/>
      <c r="AC347" s="80"/>
      <c r="AD347" s="80"/>
      <c r="AE347" s="81"/>
    </row>
    <row r="348" spans="1:31">
      <c r="A348" s="105"/>
      <c r="B348" s="109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09"/>
      <c r="U348" s="109"/>
      <c r="V348" s="80"/>
      <c r="W348" s="80"/>
      <c r="X348" s="80"/>
      <c r="Y348" s="80"/>
      <c r="Z348" s="80"/>
      <c r="AA348" s="80"/>
      <c r="AB348" s="80"/>
      <c r="AC348" s="80"/>
      <c r="AD348" s="80"/>
      <c r="AE348" s="81"/>
    </row>
    <row r="349" spans="1:31">
      <c r="A349" s="105"/>
      <c r="B349" s="109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09"/>
      <c r="U349" s="109"/>
      <c r="V349" s="80"/>
      <c r="W349" s="80"/>
      <c r="X349" s="80"/>
      <c r="Y349" s="80"/>
      <c r="Z349" s="80"/>
      <c r="AA349" s="80"/>
      <c r="AB349" s="80"/>
      <c r="AC349" s="80"/>
      <c r="AD349" s="80"/>
      <c r="AE349" s="81"/>
    </row>
    <row r="350" spans="1:31">
      <c r="A350" s="105"/>
      <c r="B350" s="109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09"/>
      <c r="U350" s="109"/>
      <c r="V350" s="80"/>
      <c r="W350" s="80"/>
      <c r="X350" s="80"/>
      <c r="Y350" s="80"/>
      <c r="Z350" s="80"/>
      <c r="AA350" s="80"/>
      <c r="AB350" s="80"/>
      <c r="AC350" s="80"/>
      <c r="AD350" s="80"/>
      <c r="AE350" s="81"/>
    </row>
    <row r="351" spans="1:31">
      <c r="A351" s="105"/>
      <c r="B351" s="109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09"/>
      <c r="U351" s="109"/>
      <c r="V351" s="80"/>
      <c r="W351" s="80"/>
      <c r="X351" s="80"/>
      <c r="Y351" s="80"/>
      <c r="Z351" s="80"/>
      <c r="AA351" s="80"/>
      <c r="AB351" s="80"/>
      <c r="AC351" s="80"/>
      <c r="AD351" s="80"/>
      <c r="AE351" s="81"/>
    </row>
    <row r="352" spans="1:31">
      <c r="A352" s="105"/>
      <c r="B352" s="109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09"/>
      <c r="U352" s="109"/>
      <c r="V352" s="80"/>
      <c r="W352" s="80"/>
      <c r="X352" s="80"/>
      <c r="Y352" s="80"/>
      <c r="Z352" s="80"/>
      <c r="AA352" s="80"/>
      <c r="AB352" s="80"/>
      <c r="AC352" s="80"/>
      <c r="AD352" s="80"/>
      <c r="AE352" s="81"/>
    </row>
    <row r="353" spans="1:31">
      <c r="A353" s="105"/>
      <c r="B353" s="109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09"/>
      <c r="U353" s="109"/>
      <c r="V353" s="80"/>
      <c r="W353" s="80"/>
      <c r="X353" s="80"/>
      <c r="Y353" s="80"/>
      <c r="Z353" s="80"/>
      <c r="AA353" s="80"/>
      <c r="AB353" s="80"/>
      <c r="AC353" s="80"/>
      <c r="AD353" s="80"/>
      <c r="AE353" s="81"/>
    </row>
    <row r="354" spans="1:31">
      <c r="A354" s="105"/>
      <c r="B354" s="109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09"/>
      <c r="U354" s="109"/>
      <c r="V354" s="80"/>
      <c r="W354" s="80"/>
      <c r="X354" s="80"/>
      <c r="Y354" s="80"/>
      <c r="Z354" s="80"/>
      <c r="AA354" s="80"/>
      <c r="AB354" s="80"/>
      <c r="AC354" s="80"/>
      <c r="AD354" s="80"/>
      <c r="AE354" s="81"/>
    </row>
    <row r="355" spans="1:31">
      <c r="A355" s="105"/>
      <c r="B355" s="109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09"/>
      <c r="U355" s="109"/>
      <c r="V355" s="80"/>
      <c r="W355" s="80"/>
      <c r="X355" s="80"/>
      <c r="Y355" s="80"/>
      <c r="Z355" s="80"/>
      <c r="AA355" s="80"/>
      <c r="AB355" s="80"/>
      <c r="AC355" s="80"/>
      <c r="AD355" s="80"/>
      <c r="AE355" s="81"/>
    </row>
    <row r="356" spans="1:31">
      <c r="A356" s="105"/>
      <c r="B356" s="109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09"/>
      <c r="U356" s="109"/>
      <c r="V356" s="80"/>
      <c r="W356" s="80"/>
      <c r="X356" s="80"/>
      <c r="Y356" s="80"/>
      <c r="Z356" s="80"/>
      <c r="AA356" s="80"/>
      <c r="AB356" s="80"/>
      <c r="AC356" s="80"/>
      <c r="AD356" s="80"/>
      <c r="AE356" s="81"/>
    </row>
    <row r="357" spans="1:31">
      <c r="A357" s="105"/>
      <c r="B357" s="109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09"/>
      <c r="U357" s="109"/>
      <c r="V357" s="80"/>
      <c r="W357" s="80"/>
      <c r="X357" s="80"/>
      <c r="Y357" s="80"/>
      <c r="Z357" s="80"/>
      <c r="AA357" s="80"/>
      <c r="AB357" s="80"/>
      <c r="AC357" s="80"/>
      <c r="AD357" s="80"/>
      <c r="AE357" s="81"/>
    </row>
    <row r="358" spans="1:31">
      <c r="A358" s="105"/>
      <c r="B358" s="109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09"/>
      <c r="U358" s="109"/>
      <c r="V358" s="80"/>
      <c r="W358" s="80"/>
      <c r="X358" s="80"/>
      <c r="Y358" s="80"/>
      <c r="Z358" s="80"/>
      <c r="AA358" s="80"/>
      <c r="AB358" s="80"/>
      <c r="AC358" s="80"/>
      <c r="AD358" s="80"/>
      <c r="AE358" s="81"/>
    </row>
    <row r="359" spans="1:31">
      <c r="A359" s="105"/>
      <c r="B359" s="109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09"/>
      <c r="U359" s="109"/>
      <c r="V359" s="80"/>
      <c r="W359" s="80"/>
      <c r="X359" s="80"/>
      <c r="Y359" s="80"/>
      <c r="Z359" s="80"/>
      <c r="AA359" s="80"/>
      <c r="AB359" s="80"/>
      <c r="AC359" s="80"/>
      <c r="AD359" s="80"/>
      <c r="AE359" s="81"/>
    </row>
    <row r="360" spans="1:31">
      <c r="A360" s="105"/>
      <c r="B360" s="109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09"/>
      <c r="U360" s="109"/>
      <c r="V360" s="80"/>
      <c r="W360" s="80"/>
      <c r="X360" s="80"/>
      <c r="Y360" s="80"/>
      <c r="Z360" s="80"/>
      <c r="AA360" s="80"/>
      <c r="AB360" s="80"/>
      <c r="AC360" s="80"/>
      <c r="AD360" s="80"/>
      <c r="AE360" s="81"/>
    </row>
    <row r="361" spans="1:31">
      <c r="A361" s="105"/>
      <c r="B361" s="109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09"/>
      <c r="U361" s="109"/>
      <c r="V361" s="80"/>
      <c r="W361" s="80"/>
      <c r="X361" s="80"/>
      <c r="Y361" s="80"/>
      <c r="Z361" s="80"/>
      <c r="AA361" s="80"/>
      <c r="AB361" s="80"/>
      <c r="AC361" s="80"/>
      <c r="AD361" s="80"/>
      <c r="AE361" s="81"/>
    </row>
    <row r="362" spans="1:31">
      <c r="A362" s="105"/>
      <c r="B362" s="109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09"/>
      <c r="U362" s="109"/>
      <c r="V362" s="80"/>
      <c r="W362" s="80"/>
      <c r="X362" s="80"/>
      <c r="Y362" s="80"/>
      <c r="Z362" s="80"/>
      <c r="AA362" s="80"/>
      <c r="AB362" s="80"/>
      <c r="AC362" s="80"/>
      <c r="AD362" s="80"/>
      <c r="AE362" s="81"/>
    </row>
    <row r="363" spans="1:31">
      <c r="A363" s="105"/>
      <c r="B363" s="109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09"/>
      <c r="U363" s="109"/>
      <c r="V363" s="80"/>
      <c r="W363" s="80"/>
      <c r="X363" s="80"/>
      <c r="Y363" s="80"/>
      <c r="Z363" s="80"/>
      <c r="AA363" s="80"/>
      <c r="AB363" s="80"/>
      <c r="AC363" s="80"/>
      <c r="AD363" s="80"/>
      <c r="AE363" s="81"/>
    </row>
    <row r="364" spans="1:31">
      <c r="A364" s="105"/>
      <c r="B364" s="109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09"/>
      <c r="U364" s="109"/>
      <c r="V364" s="80"/>
      <c r="W364" s="80"/>
      <c r="X364" s="80"/>
      <c r="Y364" s="80"/>
      <c r="Z364" s="80"/>
      <c r="AA364" s="80"/>
      <c r="AB364" s="80"/>
      <c r="AC364" s="80"/>
      <c r="AD364" s="80"/>
      <c r="AE364" s="81"/>
    </row>
    <row r="365" spans="1:31">
      <c r="A365" s="105"/>
      <c r="B365" s="109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09"/>
      <c r="U365" s="109"/>
      <c r="V365" s="80"/>
      <c r="W365" s="80"/>
      <c r="X365" s="80"/>
      <c r="Y365" s="80"/>
      <c r="Z365" s="80"/>
      <c r="AA365" s="80"/>
      <c r="AB365" s="80"/>
      <c r="AC365" s="80"/>
      <c r="AD365" s="80"/>
      <c r="AE365" s="81"/>
    </row>
    <row r="366" spans="1:31">
      <c r="A366" s="105"/>
      <c r="B366" s="109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09"/>
      <c r="U366" s="109"/>
      <c r="V366" s="80"/>
      <c r="W366" s="80"/>
      <c r="X366" s="80"/>
      <c r="Y366" s="80"/>
      <c r="Z366" s="80"/>
      <c r="AA366" s="80"/>
      <c r="AB366" s="80"/>
      <c r="AC366" s="80"/>
      <c r="AD366" s="80"/>
      <c r="AE366" s="81"/>
    </row>
    <row r="367" spans="1:31">
      <c r="A367" s="105"/>
      <c r="B367" s="109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09"/>
      <c r="U367" s="109"/>
      <c r="V367" s="80"/>
      <c r="W367" s="80"/>
      <c r="X367" s="80"/>
      <c r="Y367" s="80"/>
      <c r="Z367" s="80"/>
      <c r="AA367" s="80"/>
      <c r="AB367" s="80"/>
      <c r="AC367" s="80"/>
      <c r="AD367" s="80"/>
      <c r="AE367" s="81"/>
    </row>
    <row r="368" spans="1:31">
      <c r="A368" s="105"/>
      <c r="B368" s="109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09"/>
      <c r="U368" s="109"/>
      <c r="V368" s="80"/>
      <c r="W368" s="80"/>
      <c r="X368" s="80"/>
      <c r="Y368" s="80"/>
      <c r="Z368" s="80"/>
      <c r="AA368" s="80"/>
      <c r="AB368" s="80"/>
      <c r="AC368" s="80"/>
      <c r="AD368" s="80"/>
      <c r="AE368" s="81"/>
    </row>
    <row r="369" spans="1:31">
      <c r="A369" s="105"/>
      <c r="B369" s="109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09"/>
      <c r="U369" s="109"/>
      <c r="V369" s="80"/>
      <c r="W369" s="80"/>
      <c r="X369" s="80"/>
      <c r="Y369" s="80"/>
      <c r="Z369" s="80"/>
      <c r="AA369" s="80"/>
      <c r="AB369" s="80"/>
      <c r="AC369" s="80"/>
      <c r="AD369" s="80"/>
      <c r="AE369" s="81"/>
    </row>
    <row r="370" spans="1:31">
      <c r="A370" s="105"/>
      <c r="B370" s="109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09"/>
      <c r="U370" s="109"/>
      <c r="V370" s="80"/>
      <c r="W370" s="80"/>
      <c r="X370" s="80"/>
      <c r="Y370" s="80"/>
      <c r="Z370" s="80"/>
      <c r="AA370" s="80"/>
      <c r="AB370" s="80"/>
      <c r="AC370" s="80"/>
      <c r="AD370" s="80"/>
      <c r="AE370" s="81"/>
    </row>
    <row r="371" spans="1:31">
      <c r="A371" s="111"/>
      <c r="B371" s="112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09"/>
      <c r="U371" s="109"/>
      <c r="V371" s="80"/>
      <c r="W371" s="80"/>
      <c r="X371" s="80"/>
      <c r="Y371" s="80"/>
      <c r="Z371" s="80"/>
      <c r="AA371" s="80"/>
      <c r="AB371" s="114"/>
      <c r="AC371" s="114"/>
      <c r="AD371" s="114"/>
      <c r="AE371" s="115"/>
    </row>
    <row r="372" spans="1:31">
      <c r="A372" s="97"/>
      <c r="T372" s="116"/>
      <c r="U372" s="116"/>
      <c r="V372" s="95"/>
      <c r="W372" s="95"/>
      <c r="X372" s="95"/>
      <c r="Y372" s="95"/>
      <c r="Z372" s="95"/>
      <c r="AA372" s="95"/>
    </row>
    <row r="373" spans="1:31">
      <c r="A373" s="97"/>
      <c r="T373" s="116"/>
      <c r="U373" s="116"/>
      <c r="V373" s="95"/>
      <c r="W373" s="95"/>
      <c r="X373" s="95"/>
      <c r="Y373" s="95"/>
      <c r="Z373" s="95"/>
      <c r="AA373" s="95"/>
    </row>
    <row r="374" spans="1:31">
      <c r="A374" s="97"/>
      <c r="T374" s="116"/>
      <c r="U374" s="116"/>
      <c r="V374" s="95"/>
      <c r="W374" s="95"/>
      <c r="X374" s="95"/>
      <c r="Y374" s="95"/>
      <c r="Z374" s="95"/>
      <c r="AA374" s="95"/>
    </row>
    <row r="375" spans="1:31">
      <c r="A375" s="97"/>
      <c r="T375" s="116"/>
      <c r="U375" s="116"/>
      <c r="V375" s="95"/>
      <c r="W375" s="95"/>
      <c r="X375" s="95"/>
      <c r="Y375" s="95"/>
      <c r="Z375" s="95"/>
      <c r="AA375" s="95"/>
    </row>
    <row r="376" spans="1:31">
      <c r="A376" s="97"/>
      <c r="T376" s="116"/>
      <c r="U376" s="116"/>
      <c r="V376" s="95"/>
      <c r="W376" s="95"/>
      <c r="X376" s="95"/>
      <c r="Y376" s="95"/>
      <c r="Z376" s="95"/>
      <c r="AA376" s="95"/>
    </row>
    <row r="377" spans="1:31">
      <c r="A377" s="97"/>
      <c r="T377" s="116"/>
      <c r="U377" s="116"/>
      <c r="V377" s="95"/>
      <c r="W377" s="95"/>
      <c r="X377" s="95"/>
      <c r="Y377" s="95"/>
      <c r="Z377" s="95"/>
      <c r="AA377" s="95"/>
    </row>
    <row r="378" spans="1:31">
      <c r="A378" s="97"/>
    </row>
    <row r="379" spans="1:31">
      <c r="A379" s="97"/>
    </row>
    <row r="380" spans="1:31">
      <c r="A380" s="97"/>
    </row>
    <row r="381" spans="1:31">
      <c r="A381" s="97"/>
    </row>
    <row r="382" spans="1:31">
      <c r="A382" s="97"/>
    </row>
    <row r="383" spans="1:31">
      <c r="A383" s="97"/>
    </row>
    <row r="384" spans="1:31" s="71" customFormat="1">
      <c r="A384" s="97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</row>
    <row r="385" spans="1:31" s="71" customFormat="1">
      <c r="A385" s="97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</row>
    <row r="386" spans="1:31" s="71" customFormat="1">
      <c r="A386" s="97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</row>
    <row r="387" spans="1:31" s="71" customFormat="1">
      <c r="A387" s="97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</row>
    <row r="388" spans="1:31" s="71" customFormat="1">
      <c r="A388" s="97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</row>
    <row r="389" spans="1:31" s="71" customFormat="1">
      <c r="A389" s="97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</row>
    <row r="390" spans="1:31" s="71" customFormat="1">
      <c r="A390" s="97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</row>
    <row r="391" spans="1:31" s="71" customFormat="1">
      <c r="A391" s="97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</row>
    <row r="392" spans="1:31" s="71" customFormat="1">
      <c r="A392" s="97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</row>
    <row r="393" spans="1:31" s="71" customFormat="1">
      <c r="A393" s="97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</row>
    <row r="394" spans="1:31" s="71" customFormat="1">
      <c r="A394" s="97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</row>
    <row r="395" spans="1:31" s="71" customFormat="1">
      <c r="A395" s="97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</row>
    <row r="396" spans="1:31" s="71" customFormat="1">
      <c r="A396" s="97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</row>
    <row r="397" spans="1:31" s="71" customFormat="1">
      <c r="A397" s="97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</row>
    <row r="398" spans="1:31" s="71" customFormat="1">
      <c r="A398" s="97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</row>
    <row r="399" spans="1:31" s="71" customFormat="1">
      <c r="A399" s="97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</row>
    <row r="400" spans="1:31" s="71" customFormat="1">
      <c r="A400" s="97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</row>
    <row r="401" spans="1:31" s="71" customFormat="1">
      <c r="A401" s="97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</row>
    <row r="402" spans="1:31" s="71" customFormat="1">
      <c r="A402" s="97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</row>
    <row r="403" spans="1:31" s="71" customFormat="1">
      <c r="A403" s="97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</row>
    <row r="404" spans="1:31" s="71" customFormat="1">
      <c r="A404" s="97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</row>
    <row r="405" spans="1:31" s="71" customFormat="1">
      <c r="A405" s="97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</row>
    <row r="406" spans="1:31" s="71" customFormat="1">
      <c r="A406" s="97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</row>
    <row r="407" spans="1:31" s="71" customFormat="1">
      <c r="A407" s="97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</row>
    <row r="408" spans="1:31" s="71" customFormat="1">
      <c r="A408" s="97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</row>
    <row r="409" spans="1:31" s="71" customFormat="1">
      <c r="A409" s="97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</row>
    <row r="410" spans="1:31" s="71" customFormat="1">
      <c r="A410" s="97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</row>
    <row r="411" spans="1:31" s="71" customFormat="1">
      <c r="A411" s="97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</row>
    <row r="412" spans="1:31" s="71" customFormat="1">
      <c r="A412" s="97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</row>
    <row r="413" spans="1:31" s="71" customFormat="1">
      <c r="A413" s="97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</row>
    <row r="414" spans="1:31" s="71" customFormat="1">
      <c r="A414" s="97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</row>
    <row r="415" spans="1:31" s="71" customFormat="1">
      <c r="A415" s="97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</row>
    <row r="416" spans="1:31" s="71" customFormat="1">
      <c r="A416" s="97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</row>
    <row r="417" spans="1:31" s="71" customFormat="1">
      <c r="A417" s="97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</row>
    <row r="418" spans="1:31" s="71" customFormat="1">
      <c r="A418" s="97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</row>
    <row r="419" spans="1:31" s="71" customFormat="1">
      <c r="A419" s="97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</row>
    <row r="420" spans="1:31" s="71" customFormat="1">
      <c r="A420" s="97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</row>
    <row r="421" spans="1:31" s="71" customFormat="1">
      <c r="A421" s="97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</row>
    <row r="422" spans="1:31" s="71" customFormat="1">
      <c r="A422" s="97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</row>
    <row r="423" spans="1:31" s="71" customFormat="1">
      <c r="A423" s="97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</row>
    <row r="424" spans="1:31" s="71" customFormat="1">
      <c r="A424" s="97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</row>
    <row r="425" spans="1:31" s="71" customFormat="1">
      <c r="A425" s="97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</row>
    <row r="426" spans="1:31" s="71" customFormat="1">
      <c r="A426" s="97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</row>
    <row r="427" spans="1:31" s="71" customFormat="1">
      <c r="A427" s="97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</row>
    <row r="428" spans="1:31" s="71" customFormat="1">
      <c r="A428" s="97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</row>
    <row r="429" spans="1:31" s="71" customFormat="1">
      <c r="A429" s="97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</row>
    <row r="430" spans="1:31" s="71" customFormat="1">
      <c r="A430" s="97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</row>
    <row r="431" spans="1:31" s="71" customFormat="1">
      <c r="A431" s="97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</row>
    <row r="432" spans="1:31" s="71" customFormat="1">
      <c r="A432" s="97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</row>
    <row r="433" spans="1:31" s="71" customFormat="1">
      <c r="A433" s="97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</row>
    <row r="434" spans="1:31" s="71" customFormat="1">
      <c r="A434" s="97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</row>
    <row r="435" spans="1:31" s="71" customFormat="1">
      <c r="A435" s="97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</row>
    <row r="436" spans="1:31" s="71" customFormat="1">
      <c r="A436" s="97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</row>
    <row r="437" spans="1:31" s="71" customFormat="1">
      <c r="A437" s="97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</row>
    <row r="438" spans="1:31" s="71" customFormat="1">
      <c r="A438" s="97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</row>
    <row r="439" spans="1:31" s="71" customFormat="1">
      <c r="A439" s="97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</row>
    <row r="440" spans="1:31" s="71" customFormat="1">
      <c r="A440" s="97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</row>
    <row r="441" spans="1:31" s="71" customFormat="1">
      <c r="A441" s="97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</row>
    <row r="442" spans="1:31" s="71" customFormat="1">
      <c r="A442" s="97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</row>
    <row r="443" spans="1:31" s="71" customFormat="1">
      <c r="A443" s="97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</row>
    <row r="444" spans="1:31" s="71" customFormat="1">
      <c r="A444" s="97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</row>
    <row r="445" spans="1:31" s="71" customFormat="1">
      <c r="A445" s="97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</row>
    <row r="446" spans="1:31" s="71" customFormat="1">
      <c r="A446" s="97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</row>
    <row r="447" spans="1:31" s="71" customFormat="1">
      <c r="A447" s="97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</row>
    <row r="448" spans="1:31" s="71" customFormat="1">
      <c r="A448" s="97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</row>
    <row r="449" spans="1:31" s="71" customFormat="1">
      <c r="A449" s="97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</row>
    <row r="450" spans="1:31" s="71" customFormat="1">
      <c r="A450" s="97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</row>
    <row r="451" spans="1:31" s="71" customFormat="1">
      <c r="A451" s="97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</row>
    <row r="452" spans="1:31" s="71" customFormat="1">
      <c r="A452" s="97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</row>
    <row r="453" spans="1:31" s="71" customFormat="1">
      <c r="A453" s="97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</row>
    <row r="454" spans="1:31" s="71" customFormat="1">
      <c r="A454" s="97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</row>
    <row r="455" spans="1:31" s="71" customFormat="1">
      <c r="A455" s="97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</row>
    <row r="456" spans="1:31" s="71" customFormat="1">
      <c r="A456" s="97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</row>
    <row r="457" spans="1:31" s="71" customFormat="1">
      <c r="A457" s="97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</row>
    <row r="458" spans="1:31" s="71" customFormat="1">
      <c r="A458" s="97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</row>
    <row r="459" spans="1:31" s="71" customFormat="1">
      <c r="A459" s="97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</row>
    <row r="460" spans="1:31" s="71" customFormat="1">
      <c r="A460" s="97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</row>
    <row r="461" spans="1:31" s="71" customFormat="1">
      <c r="A461" s="97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</row>
    <row r="462" spans="1:31" s="71" customFormat="1">
      <c r="A462" s="97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</row>
    <row r="463" spans="1:31" s="71" customFormat="1">
      <c r="A463" s="97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</row>
    <row r="464" spans="1:31" s="71" customFormat="1">
      <c r="A464" s="97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</row>
    <row r="465" spans="1:31" s="71" customFormat="1">
      <c r="A465" s="97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</row>
    <row r="466" spans="1:31" s="71" customFormat="1">
      <c r="A466" s="97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</row>
    <row r="467" spans="1:31" s="71" customFormat="1">
      <c r="A467" s="97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</row>
    <row r="468" spans="1:31" s="71" customFormat="1">
      <c r="A468" s="97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spans="1:31" s="71" customFormat="1">
      <c r="A469" s="97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spans="1:31" s="71" customFormat="1">
      <c r="A470" s="97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spans="1:31" s="71" customFormat="1">
      <c r="A471" s="97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spans="1:31" s="71" customFormat="1">
      <c r="A472" s="97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spans="1:31" s="71" customFormat="1">
      <c r="A473" s="97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spans="1:31" s="71" customFormat="1">
      <c r="A474" s="97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spans="1:31" s="71" customFormat="1">
      <c r="A475" s="97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spans="1:31" s="71" customFormat="1">
      <c r="A476" s="97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spans="1:31" s="71" customFormat="1">
      <c r="A477" s="97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spans="1:31" s="71" customFormat="1">
      <c r="A478" s="97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spans="1:31" s="71" customFormat="1">
      <c r="A479" s="97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spans="1:31" s="71" customFormat="1">
      <c r="A480" s="97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spans="1:31" s="71" customFormat="1">
      <c r="A481" s="97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spans="1:31" s="71" customFormat="1">
      <c r="A482" s="97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spans="1:31" s="71" customFormat="1">
      <c r="A483" s="97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spans="1:31" s="71" customFormat="1">
      <c r="A484" s="97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spans="1:31" s="71" customFormat="1">
      <c r="A485" s="97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spans="1:31" s="71" customFormat="1">
      <c r="A486" s="97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spans="1:31" s="71" customFormat="1">
      <c r="A487" s="97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spans="1:31" s="71" customFormat="1">
      <c r="A488" s="97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spans="1:31" s="71" customFormat="1">
      <c r="A489" s="97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spans="1:31" s="71" customFormat="1">
      <c r="A490" s="97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spans="1:31" s="71" customFormat="1">
      <c r="A491" s="97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spans="1:31" s="71" customFormat="1">
      <c r="A492" s="97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spans="1:31" s="71" customFormat="1">
      <c r="A493" s="97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spans="1:31" s="71" customFormat="1">
      <c r="A494" s="97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spans="1:31" s="71" customFormat="1">
      <c r="A495" s="97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spans="1:31" s="71" customFormat="1">
      <c r="A496" s="97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spans="1:31" s="71" customFormat="1">
      <c r="A497" s="97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spans="1:31" s="71" customFormat="1">
      <c r="A498" s="97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spans="1:31" s="71" customFormat="1">
      <c r="A499" s="97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spans="1:31" s="71" customFormat="1">
      <c r="A500" s="97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</row>
    <row r="501" spans="1:31" s="71" customFormat="1">
      <c r="A501" s="97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</row>
    <row r="502" spans="1:31" s="71" customFormat="1">
      <c r="A502" s="97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</row>
    <row r="503" spans="1:31" s="71" customFormat="1">
      <c r="A503" s="97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</row>
    <row r="504" spans="1:31" s="71" customFormat="1">
      <c r="A504" s="97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</row>
    <row r="505" spans="1:31" s="71" customFormat="1">
      <c r="A505" s="97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</row>
    <row r="506" spans="1:31" s="71" customFormat="1">
      <c r="A506" s="97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</row>
    <row r="507" spans="1:31" s="71" customFormat="1">
      <c r="A507" s="97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</row>
    <row r="508" spans="1:31" s="71" customFormat="1">
      <c r="A508" s="97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</row>
    <row r="509" spans="1:31" s="71" customFormat="1">
      <c r="A509" s="97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</row>
    <row r="510" spans="1:31" s="71" customFormat="1">
      <c r="A510" s="97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</row>
    <row r="511" spans="1:31" s="71" customFormat="1">
      <c r="A511" s="97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</row>
    <row r="512" spans="1:31" s="71" customFormat="1">
      <c r="A512" s="97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</row>
    <row r="513" spans="1:31" s="71" customFormat="1">
      <c r="A513" s="97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</row>
    <row r="514" spans="1:31" s="71" customFormat="1">
      <c r="A514" s="97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</row>
    <row r="515" spans="1:31" s="71" customFormat="1">
      <c r="A515" s="97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</row>
    <row r="516" spans="1:31" s="71" customFormat="1">
      <c r="A516" s="97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</row>
    <row r="517" spans="1:31" s="71" customFormat="1">
      <c r="A517" s="97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</row>
    <row r="518" spans="1:31" s="71" customFormat="1">
      <c r="A518" s="97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</row>
    <row r="519" spans="1:31" s="71" customFormat="1">
      <c r="A519" s="97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</row>
    <row r="520" spans="1:31" s="71" customFormat="1">
      <c r="A520" s="97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</row>
    <row r="521" spans="1:31" s="71" customFormat="1">
      <c r="A521" s="97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</row>
    <row r="522" spans="1:31" s="71" customFormat="1">
      <c r="A522" s="97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</row>
    <row r="523" spans="1:31" s="71" customFormat="1">
      <c r="A523" s="97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</row>
    <row r="524" spans="1:31" s="71" customFormat="1">
      <c r="A524" s="97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</row>
    <row r="525" spans="1:31" s="71" customFormat="1">
      <c r="A525" s="97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</row>
    <row r="526" spans="1:31" s="71" customFormat="1">
      <c r="A526" s="97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</row>
    <row r="527" spans="1:31" s="71" customFormat="1">
      <c r="A527" s="97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</row>
    <row r="528" spans="1:31" s="71" customFormat="1">
      <c r="A528" s="97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</row>
    <row r="529" spans="1:31" s="71" customFormat="1">
      <c r="A529" s="97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</row>
    <row r="530" spans="1:31" s="71" customFormat="1">
      <c r="A530" s="97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</row>
    <row r="531" spans="1:31" s="71" customFormat="1">
      <c r="A531" s="97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</row>
    <row r="532" spans="1:31" s="71" customFormat="1">
      <c r="A532" s="97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</row>
    <row r="533" spans="1:31" s="71" customFormat="1">
      <c r="A533" s="97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</row>
    <row r="534" spans="1:31" s="71" customFormat="1">
      <c r="A534" s="97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</row>
    <row r="535" spans="1:31" s="71" customFormat="1">
      <c r="A535" s="97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</row>
    <row r="536" spans="1:31" s="71" customFormat="1">
      <c r="A536" s="97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</row>
    <row r="537" spans="1:31" s="71" customFormat="1">
      <c r="A537" s="97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</row>
    <row r="538" spans="1:31" s="71" customFormat="1">
      <c r="A538" s="97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</row>
    <row r="539" spans="1:31" s="71" customFormat="1">
      <c r="A539" s="97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</row>
    <row r="540" spans="1:31" s="71" customFormat="1">
      <c r="A540" s="97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</row>
    <row r="541" spans="1:31" s="71" customFormat="1">
      <c r="A541" s="97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</row>
    <row r="542" spans="1:31" s="71" customFormat="1">
      <c r="A542" s="97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</row>
    <row r="543" spans="1:31" s="71" customFormat="1">
      <c r="A543" s="97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</row>
    <row r="544" spans="1:31" s="71" customFormat="1">
      <c r="A544" s="97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</row>
    <row r="545" spans="1:31" s="71" customFormat="1">
      <c r="A545" s="97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</row>
    <row r="546" spans="1:31" s="71" customFormat="1">
      <c r="A546" s="97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</row>
    <row r="547" spans="1:31" s="71" customFormat="1">
      <c r="A547" s="97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</row>
    <row r="548" spans="1:31" s="71" customFormat="1">
      <c r="A548" s="97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</row>
    <row r="549" spans="1:31" s="71" customFormat="1">
      <c r="A549" s="97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</row>
    <row r="550" spans="1:31" s="71" customFormat="1">
      <c r="A550" s="97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</row>
    <row r="551" spans="1:31" s="71" customFormat="1">
      <c r="A551" s="97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</row>
    <row r="552" spans="1:31" s="71" customFormat="1">
      <c r="A552" s="97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</row>
    <row r="553" spans="1:31" s="71" customFormat="1">
      <c r="A553" s="97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</row>
    <row r="554" spans="1:31" s="71" customFormat="1">
      <c r="A554" s="97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</row>
    <row r="555" spans="1:31" s="71" customFormat="1">
      <c r="A555" s="97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</row>
    <row r="556" spans="1:31" s="71" customFormat="1">
      <c r="A556" s="97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</row>
    <row r="557" spans="1:31" s="71" customFormat="1">
      <c r="A557" s="97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</row>
    <row r="558" spans="1:31" s="71" customFormat="1">
      <c r="A558" s="97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</row>
    <row r="559" spans="1:31" s="71" customFormat="1">
      <c r="A559" s="97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</row>
    <row r="560" spans="1:31" s="71" customFormat="1">
      <c r="A560" s="97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</row>
    <row r="561" spans="1:31" s="71" customFormat="1">
      <c r="A561" s="97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</row>
    <row r="562" spans="1:31" s="71" customFormat="1">
      <c r="A562" s="97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</row>
    <row r="563" spans="1:31" s="71" customFormat="1">
      <c r="A563" s="97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</row>
    <row r="564" spans="1:31" s="71" customFormat="1">
      <c r="A564" s="97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</row>
    <row r="565" spans="1:31" s="71" customFormat="1">
      <c r="A565" s="97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</row>
    <row r="566" spans="1:31" s="71" customFormat="1">
      <c r="A566" s="97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</row>
    <row r="567" spans="1:31" s="71" customFormat="1">
      <c r="A567" s="97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</row>
    <row r="568" spans="1:31" s="71" customFormat="1">
      <c r="A568" s="97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</row>
    <row r="569" spans="1:31" s="71" customFormat="1">
      <c r="A569" s="97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</row>
    <row r="570" spans="1:31" s="71" customFormat="1">
      <c r="A570" s="97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</row>
    <row r="571" spans="1:31" s="71" customFormat="1">
      <c r="A571" s="97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</row>
    <row r="572" spans="1:31" s="71" customFormat="1">
      <c r="A572" s="97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</row>
    <row r="573" spans="1:31" s="71" customFormat="1">
      <c r="A573" s="97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</row>
    <row r="574" spans="1:31" s="71" customFormat="1">
      <c r="A574" s="97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</row>
    <row r="575" spans="1:31" s="71" customFormat="1">
      <c r="A575" s="97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</row>
    <row r="576" spans="1:31" s="71" customFormat="1">
      <c r="A576" s="97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</row>
    <row r="577" spans="1:31" s="71" customFormat="1">
      <c r="A577" s="97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</row>
    <row r="578" spans="1:31" s="71" customFormat="1">
      <c r="A578" s="97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</row>
    <row r="579" spans="1:31" s="71" customFormat="1">
      <c r="A579" s="97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</row>
    <row r="580" spans="1:31" s="71" customFormat="1">
      <c r="A580" s="97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</row>
    <row r="581" spans="1:31" s="71" customFormat="1">
      <c r="A581" s="97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</row>
    <row r="582" spans="1:31" s="71" customFormat="1">
      <c r="A582" s="97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</row>
    <row r="583" spans="1:31" s="71" customFormat="1">
      <c r="A583" s="97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</row>
    <row r="584" spans="1:31" s="71" customFormat="1">
      <c r="A584" s="97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</row>
    <row r="585" spans="1:31" s="71" customFormat="1">
      <c r="A585" s="97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</row>
    <row r="586" spans="1:31" s="71" customFormat="1">
      <c r="A586" s="97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</row>
    <row r="587" spans="1:31" s="71" customFormat="1">
      <c r="A587" s="97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</row>
    <row r="588" spans="1:31" s="71" customFormat="1">
      <c r="A588" s="97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</row>
    <row r="589" spans="1:31" s="71" customFormat="1">
      <c r="A589" s="97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</row>
    <row r="590" spans="1:31" s="71" customFormat="1">
      <c r="A590" s="97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</row>
    <row r="591" spans="1:31" s="71" customFormat="1">
      <c r="A591" s="97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</row>
    <row r="592" spans="1:31" s="71" customFormat="1">
      <c r="A592" s="97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</row>
    <row r="593" spans="1:31" s="71" customFormat="1">
      <c r="A593" s="97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</row>
    <row r="594" spans="1:31" s="71" customFormat="1">
      <c r="A594" s="97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</row>
    <row r="595" spans="1:31" s="71" customFormat="1">
      <c r="A595" s="97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</row>
    <row r="596" spans="1:31" s="71" customFormat="1">
      <c r="A596" s="97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</row>
    <row r="597" spans="1:31" s="71" customFormat="1">
      <c r="A597" s="97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</row>
    <row r="598" spans="1:31" s="71" customFormat="1">
      <c r="A598" s="97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</row>
    <row r="599" spans="1:31" s="71" customFormat="1">
      <c r="A599" s="97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</row>
    <row r="600" spans="1:31" s="71" customFormat="1">
      <c r="A600" s="97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</row>
    <row r="601" spans="1:31" s="71" customFormat="1">
      <c r="A601" s="97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</row>
    <row r="602" spans="1:31" s="71" customFormat="1">
      <c r="A602" s="97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</row>
    <row r="603" spans="1:31" s="71" customFormat="1">
      <c r="A603" s="97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</row>
    <row r="604" spans="1:31" s="71" customFormat="1">
      <c r="A604" s="97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</row>
    <row r="605" spans="1:31" s="71" customFormat="1">
      <c r="A605" s="97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</row>
    <row r="606" spans="1:31" s="71" customFormat="1">
      <c r="A606" s="97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</row>
    <row r="607" spans="1:31" s="71" customFormat="1">
      <c r="A607" s="97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</row>
    <row r="608" spans="1:31" s="71" customFormat="1">
      <c r="A608" s="97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</row>
    <row r="609" spans="1:31" s="71" customFormat="1">
      <c r="A609" s="97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</row>
    <row r="610" spans="1:31" s="71" customFormat="1">
      <c r="A610" s="97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</row>
    <row r="611" spans="1:31" s="71" customFormat="1">
      <c r="A611" s="97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</row>
    <row r="612" spans="1:31" s="71" customFormat="1">
      <c r="A612" s="97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</row>
    <row r="613" spans="1:31" s="71" customFormat="1">
      <c r="A613" s="97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</row>
    <row r="614" spans="1:31" s="71" customFormat="1">
      <c r="A614" s="97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</row>
    <row r="615" spans="1:31" s="71" customFormat="1">
      <c r="A615" s="97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</row>
    <row r="616" spans="1:31" s="71" customFormat="1">
      <c r="A616" s="97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</row>
    <row r="617" spans="1:31" s="71" customFormat="1">
      <c r="A617" s="97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</row>
    <row r="618" spans="1:31" s="71" customFormat="1">
      <c r="A618" s="97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</row>
    <row r="619" spans="1:31" s="71" customFormat="1">
      <c r="A619" s="97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</row>
    <row r="620" spans="1:31" s="71" customFormat="1">
      <c r="A620" s="97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</row>
    <row r="621" spans="1:31" s="71" customFormat="1">
      <c r="A621" s="97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</row>
    <row r="622" spans="1:31" s="71" customFormat="1">
      <c r="A622" s="97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</row>
    <row r="623" spans="1:31" s="71" customFormat="1">
      <c r="A623" s="97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</row>
    <row r="624" spans="1:31" s="71" customFormat="1">
      <c r="A624" s="97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</row>
    <row r="625" spans="1:31" s="71" customFormat="1">
      <c r="A625" s="97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</row>
    <row r="626" spans="1:31" s="71" customFormat="1">
      <c r="A626" s="97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</row>
    <row r="627" spans="1:31" s="71" customFormat="1">
      <c r="A627" s="97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</row>
    <row r="628" spans="1:31" s="71" customFormat="1">
      <c r="A628" s="97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</row>
    <row r="629" spans="1:31" s="71" customFormat="1">
      <c r="A629" s="97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</row>
    <row r="630" spans="1:31" s="71" customFormat="1">
      <c r="A630" s="97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</row>
    <row r="631" spans="1:31" s="71" customFormat="1">
      <c r="A631" s="97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</row>
    <row r="632" spans="1:31" s="71" customFormat="1">
      <c r="A632" s="97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</row>
    <row r="633" spans="1:31" s="71" customFormat="1">
      <c r="A633" s="97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</row>
    <row r="634" spans="1:31" s="71" customFormat="1">
      <c r="A634" s="97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</row>
    <row r="635" spans="1:31" s="71" customFormat="1">
      <c r="A635" s="97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</row>
    <row r="636" spans="1:31" s="71" customFormat="1">
      <c r="A636" s="97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</row>
    <row r="637" spans="1:31" s="71" customFormat="1">
      <c r="A637" s="97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</row>
    <row r="638" spans="1:31" s="71" customFormat="1">
      <c r="A638" s="97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</row>
    <row r="639" spans="1:31" s="71" customFormat="1">
      <c r="A639" s="97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</row>
    <row r="640" spans="1:31" s="71" customFormat="1">
      <c r="A640" s="97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</row>
    <row r="641" spans="1:31" s="71" customFormat="1">
      <c r="A641" s="97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</row>
    <row r="642" spans="1:31" s="71" customFormat="1">
      <c r="A642" s="97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</row>
    <row r="643" spans="1:31" s="71" customFormat="1">
      <c r="A643" s="97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</row>
    <row r="644" spans="1:31" s="71" customFormat="1">
      <c r="A644" s="97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</row>
    <row r="645" spans="1:31" s="71" customFormat="1">
      <c r="A645" s="97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</row>
    <row r="646" spans="1:31" s="71" customFormat="1">
      <c r="A646" s="97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</row>
    <row r="647" spans="1:31" s="71" customFormat="1">
      <c r="A647" s="97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</row>
    <row r="648" spans="1:31" s="71" customFormat="1">
      <c r="A648" s="97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</row>
    <row r="649" spans="1:31" s="71" customFormat="1">
      <c r="A649" s="97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</row>
    <row r="650" spans="1:31" s="71" customFormat="1">
      <c r="A650" s="97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</row>
    <row r="651" spans="1:31" s="71" customFormat="1">
      <c r="A651" s="97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</row>
    <row r="652" spans="1:31" s="71" customFormat="1">
      <c r="A652" s="97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</row>
    <row r="653" spans="1:31" s="71" customFormat="1">
      <c r="A653" s="97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</row>
    <row r="654" spans="1:31" s="71" customFormat="1">
      <c r="A654" s="97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</row>
    <row r="655" spans="1:31" s="71" customFormat="1">
      <c r="A655" s="97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</row>
    <row r="656" spans="1:31" s="71" customFormat="1">
      <c r="A656" s="97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</row>
    <row r="657" spans="1:31" s="71" customFormat="1">
      <c r="A657" s="97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</row>
    <row r="658" spans="1:31" s="71" customFormat="1">
      <c r="A658" s="97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</row>
    <row r="659" spans="1:31" s="71" customFormat="1">
      <c r="A659" s="97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</row>
    <row r="660" spans="1:31" s="71" customFormat="1">
      <c r="A660" s="97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</row>
    <row r="661" spans="1:31" s="71" customFormat="1">
      <c r="A661" s="97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</row>
    <row r="662" spans="1:31" s="71" customFormat="1">
      <c r="A662" s="97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</row>
    <row r="663" spans="1:31" s="71" customFormat="1">
      <c r="A663" s="97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</row>
    <row r="664" spans="1:31" s="71" customFormat="1">
      <c r="A664" s="97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</row>
    <row r="665" spans="1:31" s="71" customFormat="1">
      <c r="A665" s="97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</row>
    <row r="666" spans="1:31" s="71" customFormat="1">
      <c r="A666" s="97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</row>
    <row r="667" spans="1:31" s="71" customFormat="1">
      <c r="A667" s="97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</row>
    <row r="668" spans="1:31" s="71" customFormat="1">
      <c r="A668" s="97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</row>
    <row r="669" spans="1:31" s="71" customFormat="1">
      <c r="A669" s="97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</row>
    <row r="670" spans="1:31" s="71" customFormat="1">
      <c r="A670" s="97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</row>
    <row r="671" spans="1:31" s="71" customFormat="1">
      <c r="A671" s="97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</row>
    <row r="672" spans="1:31" s="71" customFormat="1">
      <c r="A672" s="97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</row>
    <row r="673" spans="1:31" s="71" customFormat="1">
      <c r="A673" s="97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</row>
    <row r="674" spans="1:31" s="71" customFormat="1">
      <c r="A674" s="97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</row>
    <row r="675" spans="1:31" s="71" customFormat="1">
      <c r="A675" s="97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</row>
    <row r="676" spans="1:31" s="71" customFormat="1">
      <c r="A676" s="97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</row>
    <row r="677" spans="1:31" s="71" customFormat="1">
      <c r="A677" s="97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</row>
    <row r="678" spans="1:31" s="71" customFormat="1">
      <c r="A678" s="97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</row>
    <row r="679" spans="1:31" s="71" customFormat="1">
      <c r="A679" s="97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</row>
    <row r="680" spans="1:31" s="71" customFormat="1">
      <c r="A680" s="97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</row>
    <row r="681" spans="1:31" s="71" customFormat="1">
      <c r="A681" s="97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</row>
    <row r="682" spans="1:31" s="71" customFormat="1">
      <c r="A682" s="97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</row>
    <row r="683" spans="1:31" s="71" customFormat="1">
      <c r="A683" s="97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</row>
    <row r="684" spans="1:31" s="71" customFormat="1">
      <c r="A684" s="97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</row>
    <row r="685" spans="1:31" s="71" customFormat="1">
      <c r="A685" s="97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</row>
    <row r="686" spans="1:31" s="71" customFormat="1">
      <c r="A686" s="97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</row>
    <row r="687" spans="1:31" s="71" customFormat="1">
      <c r="A687" s="97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</row>
    <row r="688" spans="1:31" s="71" customFormat="1">
      <c r="A688" s="97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</row>
    <row r="689" spans="1:31" s="71" customFormat="1">
      <c r="A689" s="97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</row>
    <row r="690" spans="1:31" s="71" customFormat="1">
      <c r="A690" s="97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</row>
    <row r="691" spans="1:31" s="71" customFormat="1">
      <c r="A691" s="97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</row>
    <row r="692" spans="1:31" s="71" customFormat="1">
      <c r="A692" s="97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</row>
    <row r="693" spans="1:31" s="71" customFormat="1">
      <c r="A693" s="97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</row>
    <row r="694" spans="1:31" s="71" customFormat="1">
      <c r="A694" s="97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</row>
    <row r="695" spans="1:31" s="71" customFormat="1">
      <c r="A695" s="97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</row>
    <row r="696" spans="1:31" s="71" customFormat="1">
      <c r="A696" s="97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</row>
    <row r="697" spans="1:31" s="71" customFormat="1">
      <c r="A697" s="97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</row>
    <row r="698" spans="1:31" s="71" customFormat="1">
      <c r="A698" s="97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</row>
    <row r="699" spans="1:31" s="71" customFormat="1">
      <c r="A699" s="97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</row>
    <row r="700" spans="1:31" s="71" customFormat="1">
      <c r="A700" s="97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</row>
    <row r="701" spans="1:31" s="71" customFormat="1">
      <c r="A701" s="97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</row>
    <row r="702" spans="1:31" s="71" customFormat="1">
      <c r="A702" s="97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</row>
    <row r="703" spans="1:31" s="71" customFormat="1">
      <c r="A703" s="97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</row>
    <row r="704" spans="1:31" s="71" customFormat="1">
      <c r="A704" s="97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</row>
    <row r="705" spans="1:31" s="71" customFormat="1">
      <c r="A705" s="97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</row>
    <row r="706" spans="1:31" s="71" customFormat="1">
      <c r="A706" s="97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</row>
    <row r="707" spans="1:31" s="71" customFormat="1">
      <c r="A707" s="97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</row>
    <row r="708" spans="1:31" s="71" customFormat="1">
      <c r="A708" s="97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</row>
    <row r="709" spans="1:31" s="71" customFormat="1">
      <c r="A709" s="97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</row>
    <row r="710" spans="1:31" s="71" customFormat="1">
      <c r="A710" s="97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</row>
    <row r="711" spans="1:31" s="71" customFormat="1">
      <c r="A711" s="97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</row>
    <row r="712" spans="1:31" s="71" customFormat="1">
      <c r="A712" s="97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</row>
    <row r="713" spans="1:31" s="71" customFormat="1">
      <c r="A713" s="97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</row>
    <row r="714" spans="1:31" s="71" customFormat="1">
      <c r="A714" s="97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</row>
    <row r="715" spans="1:31" s="71" customFormat="1">
      <c r="A715" s="97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</row>
    <row r="716" spans="1:31" s="71" customFormat="1">
      <c r="A716" s="97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</row>
    <row r="717" spans="1:31" s="71" customFormat="1">
      <c r="A717" s="97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</row>
    <row r="718" spans="1:31" s="71" customFormat="1">
      <c r="A718" s="97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V718" s="70"/>
      <c r="W718" s="70"/>
      <c r="X718" s="70"/>
      <c r="Y718" s="70"/>
      <c r="Z718" s="70"/>
      <c r="AA718" s="70"/>
      <c r="AB718" s="70"/>
      <c r="AC718" s="70"/>
      <c r="AD718" s="70"/>
      <c r="AE718" s="70"/>
    </row>
    <row r="719" spans="1:31" s="71" customFormat="1">
      <c r="A719" s="97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</row>
    <row r="720" spans="1:31" s="71" customFormat="1">
      <c r="A720" s="97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</row>
    <row r="721" spans="1:31" s="71" customFormat="1">
      <c r="A721" s="97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V721" s="70"/>
      <c r="W721" s="70"/>
      <c r="X721" s="70"/>
      <c r="Y721" s="70"/>
      <c r="Z721" s="70"/>
      <c r="AA721" s="70"/>
      <c r="AB721" s="70"/>
      <c r="AC721" s="70"/>
      <c r="AD721" s="70"/>
      <c r="AE721" s="70"/>
    </row>
    <row r="722" spans="1:31" s="71" customFormat="1">
      <c r="A722" s="97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</row>
    <row r="723" spans="1:31" s="71" customFormat="1">
      <c r="A723" s="97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</row>
    <row r="724" spans="1:31" s="71" customFormat="1">
      <c r="A724" s="97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</row>
    <row r="725" spans="1:31" s="71" customFormat="1">
      <c r="A725" s="97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</row>
    <row r="726" spans="1:31" s="71" customFormat="1">
      <c r="A726" s="97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</row>
    <row r="727" spans="1:31" s="71" customFormat="1">
      <c r="A727" s="97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</row>
    <row r="728" spans="1:31" s="71" customFormat="1">
      <c r="A728" s="97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</row>
    <row r="729" spans="1:31" s="71" customFormat="1">
      <c r="A729" s="97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</row>
    <row r="730" spans="1:31" s="71" customFormat="1">
      <c r="A730" s="97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</row>
    <row r="731" spans="1:31" s="71" customFormat="1">
      <c r="A731" s="97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</row>
    <row r="732" spans="1:31" s="71" customFormat="1">
      <c r="A732" s="97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</row>
    <row r="733" spans="1:31" s="71" customFormat="1">
      <c r="A733" s="97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</row>
    <row r="734" spans="1:31" s="71" customFormat="1">
      <c r="A734" s="97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</row>
    <row r="735" spans="1:31" s="71" customFormat="1">
      <c r="A735" s="97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</row>
    <row r="736" spans="1:31" s="71" customFormat="1">
      <c r="A736" s="97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</row>
    <row r="737" spans="1:31" s="71" customFormat="1">
      <c r="A737" s="97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</row>
    <row r="738" spans="1:31" s="71" customFormat="1">
      <c r="A738" s="97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</row>
    <row r="739" spans="1:31" s="71" customFormat="1">
      <c r="A739" s="97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</row>
    <row r="740" spans="1:31" s="71" customFormat="1">
      <c r="A740" s="97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</row>
    <row r="741" spans="1:31" s="71" customFormat="1">
      <c r="A741" s="97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</row>
    <row r="742" spans="1:31" s="71" customFormat="1">
      <c r="A742" s="97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</row>
    <row r="743" spans="1:31" s="71" customFormat="1">
      <c r="A743" s="97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</row>
    <row r="744" spans="1:31" s="71" customFormat="1">
      <c r="A744" s="97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</row>
    <row r="745" spans="1:31" s="71" customFormat="1">
      <c r="A745" s="97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</row>
    <row r="746" spans="1:31" s="71" customFormat="1">
      <c r="A746" s="97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</row>
    <row r="747" spans="1:31" s="71" customFormat="1">
      <c r="A747" s="97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</row>
    <row r="748" spans="1:31" s="71" customFormat="1">
      <c r="A748" s="97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</row>
    <row r="749" spans="1:31" s="71" customFormat="1">
      <c r="A749" s="97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</row>
    <row r="750" spans="1:31" s="71" customFormat="1">
      <c r="A750" s="97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</row>
    <row r="751" spans="1:31" s="71" customFormat="1">
      <c r="A751" s="97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</row>
    <row r="752" spans="1:31" s="71" customFormat="1">
      <c r="A752" s="97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</row>
    <row r="753" spans="1:31" s="71" customFormat="1">
      <c r="A753" s="97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</row>
    <row r="754" spans="1:31" s="71" customFormat="1">
      <c r="A754" s="97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</row>
    <row r="755" spans="1:31" s="71" customFormat="1">
      <c r="A755" s="97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</row>
    <row r="756" spans="1:31" s="71" customFormat="1">
      <c r="A756" s="97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</row>
    <row r="757" spans="1:31" s="71" customFormat="1">
      <c r="A757" s="97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</row>
    <row r="758" spans="1:31" s="71" customFormat="1">
      <c r="A758" s="97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</row>
    <row r="759" spans="1:31" s="71" customFormat="1">
      <c r="A759" s="97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</row>
    <row r="760" spans="1:31" s="71" customFormat="1">
      <c r="A760" s="97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</row>
    <row r="761" spans="1:31" s="71" customFormat="1">
      <c r="A761" s="97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</row>
    <row r="762" spans="1:31" s="71" customFormat="1">
      <c r="A762" s="97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</row>
    <row r="763" spans="1:31" s="71" customFormat="1">
      <c r="A763" s="97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</row>
    <row r="764" spans="1:31" s="71" customFormat="1">
      <c r="A764" s="97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</row>
    <row r="765" spans="1:31" s="71" customFormat="1">
      <c r="A765" s="97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</row>
    <row r="766" spans="1:31" s="71" customFormat="1">
      <c r="A766" s="97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</row>
    <row r="767" spans="1:31" s="71" customFormat="1">
      <c r="A767" s="97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</row>
    <row r="768" spans="1:31" s="71" customFormat="1">
      <c r="A768" s="97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</row>
    <row r="769" spans="1:31" s="71" customFormat="1">
      <c r="A769" s="97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</row>
    <row r="770" spans="1:31" s="71" customFormat="1">
      <c r="A770" s="97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</row>
    <row r="771" spans="1:31" s="71" customFormat="1">
      <c r="A771" s="97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</row>
    <row r="772" spans="1:31" s="71" customFormat="1">
      <c r="A772" s="97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</row>
    <row r="773" spans="1:31" s="71" customFormat="1">
      <c r="A773" s="97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</row>
    <row r="774" spans="1:31" s="71" customFormat="1">
      <c r="A774" s="97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</row>
    <row r="775" spans="1:31" s="71" customFormat="1">
      <c r="A775" s="97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</row>
    <row r="776" spans="1:31" s="71" customFormat="1">
      <c r="A776" s="97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</row>
    <row r="777" spans="1:31" s="71" customFormat="1">
      <c r="A777" s="97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</row>
    <row r="778" spans="1:31" s="71" customFormat="1">
      <c r="A778" s="97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</row>
    <row r="779" spans="1:31" s="71" customFormat="1">
      <c r="A779" s="97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</row>
    <row r="780" spans="1:31" s="71" customFormat="1">
      <c r="A780" s="97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</row>
    <row r="781" spans="1:31" s="71" customFormat="1">
      <c r="A781" s="97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</row>
    <row r="782" spans="1:31" s="71" customFormat="1">
      <c r="A782" s="97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</row>
    <row r="783" spans="1:31" s="71" customFormat="1">
      <c r="A783" s="97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</row>
    <row r="784" spans="1:31" s="71" customFormat="1">
      <c r="A784" s="97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</row>
    <row r="785" spans="1:31" s="71" customFormat="1">
      <c r="A785" s="97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</row>
    <row r="786" spans="1:31" s="71" customFormat="1">
      <c r="A786" s="97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</row>
    <row r="787" spans="1:31" s="71" customFormat="1">
      <c r="A787" s="97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</row>
    <row r="788" spans="1:31" s="71" customFormat="1">
      <c r="A788" s="97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</row>
    <row r="789" spans="1:31" s="71" customFormat="1">
      <c r="A789" s="97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</row>
    <row r="790" spans="1:31" s="71" customFormat="1">
      <c r="A790" s="97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</row>
    <row r="791" spans="1:31" s="71" customFormat="1">
      <c r="A791" s="97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</row>
    <row r="792" spans="1:31" s="71" customFormat="1">
      <c r="A792" s="97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</row>
    <row r="793" spans="1:31" s="71" customFormat="1">
      <c r="A793" s="97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</row>
    <row r="794" spans="1:31" s="71" customFormat="1">
      <c r="A794" s="97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</row>
    <row r="795" spans="1:31" s="71" customFormat="1">
      <c r="A795" s="97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</row>
    <row r="796" spans="1:31" s="71" customFormat="1">
      <c r="A796" s="97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</row>
    <row r="797" spans="1:31" s="71" customFormat="1">
      <c r="A797" s="97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</row>
    <row r="798" spans="1:31" s="71" customFormat="1">
      <c r="A798" s="97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</row>
    <row r="799" spans="1:31" s="71" customFormat="1">
      <c r="A799" s="97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</row>
    <row r="800" spans="1:31" s="71" customFormat="1">
      <c r="A800" s="97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</row>
    <row r="801" spans="1:31" s="71" customFormat="1">
      <c r="A801" s="97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</row>
    <row r="802" spans="1:31" s="71" customFormat="1">
      <c r="A802" s="97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</row>
    <row r="803" spans="1:31" s="71" customFormat="1">
      <c r="A803" s="97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</row>
    <row r="804" spans="1:31" s="71" customFormat="1">
      <c r="A804" s="97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</row>
    <row r="805" spans="1:31" s="71" customFormat="1">
      <c r="A805" s="97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</row>
    <row r="806" spans="1:31" s="71" customFormat="1">
      <c r="A806" s="97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</row>
    <row r="807" spans="1:31" s="71" customFormat="1">
      <c r="A807" s="97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</row>
    <row r="808" spans="1:31" s="71" customFormat="1">
      <c r="A808" s="97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</row>
    <row r="809" spans="1:31" s="71" customFormat="1">
      <c r="A809" s="97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</row>
    <row r="810" spans="1:31" s="71" customFormat="1">
      <c r="A810" s="97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</row>
    <row r="811" spans="1:31" s="71" customFormat="1">
      <c r="A811" s="97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</row>
    <row r="812" spans="1:31" s="71" customFormat="1">
      <c r="A812" s="97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</row>
    <row r="813" spans="1:31" s="71" customFormat="1">
      <c r="A813" s="97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</row>
    <row r="814" spans="1:31" s="71" customFormat="1">
      <c r="A814" s="97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</row>
    <row r="815" spans="1:31" s="71" customFormat="1">
      <c r="A815" s="97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</row>
    <row r="816" spans="1:31" s="71" customFormat="1">
      <c r="A816" s="97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</row>
    <row r="817" spans="1:31" s="71" customFormat="1">
      <c r="A817" s="97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</row>
    <row r="818" spans="1:31" s="71" customFormat="1">
      <c r="A818" s="97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</row>
    <row r="819" spans="1:31" s="71" customFormat="1">
      <c r="A819" s="97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</row>
    <row r="820" spans="1:31" s="71" customFormat="1">
      <c r="A820" s="97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</row>
    <row r="821" spans="1:31" s="71" customFormat="1">
      <c r="A821" s="97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</row>
    <row r="822" spans="1:31" s="71" customFormat="1">
      <c r="A822" s="97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</row>
    <row r="823" spans="1:31" s="71" customFormat="1">
      <c r="A823" s="97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</row>
    <row r="824" spans="1:31" s="71" customFormat="1">
      <c r="A824" s="97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</row>
    <row r="825" spans="1:31" s="71" customFormat="1">
      <c r="A825" s="97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</row>
    <row r="826" spans="1:31" s="71" customFormat="1">
      <c r="A826" s="97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</row>
    <row r="827" spans="1:31" s="71" customFormat="1">
      <c r="A827" s="97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</row>
    <row r="828" spans="1:31" s="71" customFormat="1">
      <c r="A828" s="97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</row>
    <row r="829" spans="1:31" s="71" customFormat="1">
      <c r="A829" s="97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</row>
    <row r="830" spans="1:31" s="71" customFormat="1">
      <c r="A830" s="97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</row>
    <row r="831" spans="1:31" s="71" customFormat="1">
      <c r="A831" s="97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</row>
    <row r="832" spans="1:31" s="71" customFormat="1">
      <c r="A832" s="97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</row>
    <row r="833" spans="1:31" s="71" customFormat="1">
      <c r="A833" s="97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</row>
    <row r="834" spans="1:31" s="71" customFormat="1">
      <c r="A834" s="97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</row>
    <row r="835" spans="1:31" s="71" customFormat="1">
      <c r="A835" s="97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</row>
    <row r="836" spans="1:31" s="71" customFormat="1">
      <c r="A836" s="97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</row>
    <row r="837" spans="1:31" s="71" customFormat="1">
      <c r="A837" s="97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</row>
    <row r="838" spans="1:31" s="71" customFormat="1">
      <c r="A838" s="97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</row>
    <row r="839" spans="1:31" s="71" customFormat="1">
      <c r="A839" s="97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</row>
    <row r="840" spans="1:31" s="71" customFormat="1">
      <c r="A840" s="97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</row>
    <row r="841" spans="1:31" s="71" customFormat="1">
      <c r="A841" s="97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</row>
    <row r="842" spans="1:31" s="71" customFormat="1">
      <c r="A842" s="97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</row>
    <row r="843" spans="1:31" s="71" customFormat="1">
      <c r="A843" s="97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</row>
    <row r="844" spans="1:31" s="71" customFormat="1">
      <c r="A844" s="97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</row>
    <row r="845" spans="1:31" s="71" customFormat="1">
      <c r="A845" s="97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</row>
    <row r="846" spans="1:31" s="71" customFormat="1">
      <c r="A846" s="97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</row>
    <row r="847" spans="1:31" s="71" customFormat="1">
      <c r="A847" s="97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</row>
    <row r="848" spans="1:31" s="71" customFormat="1">
      <c r="A848" s="97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</row>
    <row r="849" spans="1:31" s="71" customFormat="1">
      <c r="A849" s="97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</row>
    <row r="850" spans="1:31" s="71" customFormat="1">
      <c r="A850" s="97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</row>
    <row r="851" spans="1:31" s="71" customFormat="1">
      <c r="A851" s="97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</row>
    <row r="852" spans="1:31" s="71" customFormat="1">
      <c r="A852" s="97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</row>
    <row r="853" spans="1:31" s="71" customFormat="1">
      <c r="A853" s="97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</row>
    <row r="854" spans="1:31" s="71" customFormat="1">
      <c r="A854" s="97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</row>
    <row r="855" spans="1:31" s="71" customFormat="1">
      <c r="A855" s="97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</row>
    <row r="856" spans="1:31" s="71" customFormat="1">
      <c r="A856" s="97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</row>
    <row r="857" spans="1:31" s="71" customFormat="1">
      <c r="A857" s="97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</row>
    <row r="858" spans="1:31" s="71" customFormat="1">
      <c r="A858" s="97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</row>
    <row r="859" spans="1:31" s="71" customFormat="1">
      <c r="A859" s="97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</row>
    <row r="860" spans="1:31" s="71" customFormat="1">
      <c r="A860" s="97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</row>
    <row r="861" spans="1:31" s="71" customFormat="1">
      <c r="A861" s="97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</row>
    <row r="862" spans="1:31" s="71" customFormat="1">
      <c r="A862" s="97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</row>
    <row r="863" spans="1:31" s="71" customFormat="1">
      <c r="A863" s="97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</row>
    <row r="864" spans="1:31" s="71" customFormat="1">
      <c r="A864" s="97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</row>
    <row r="865" spans="1:31" s="71" customFormat="1">
      <c r="A865" s="97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</row>
    <row r="866" spans="1:31" s="71" customFormat="1">
      <c r="A866" s="97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</row>
    <row r="867" spans="1:31" s="71" customFormat="1">
      <c r="A867" s="97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</row>
    <row r="868" spans="1:31" s="71" customFormat="1">
      <c r="A868" s="97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</row>
    <row r="869" spans="1:31" s="71" customFormat="1">
      <c r="A869" s="97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</row>
    <row r="870" spans="1:31" s="71" customFormat="1">
      <c r="A870" s="97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</row>
    <row r="871" spans="1:31" s="71" customFormat="1">
      <c r="A871" s="97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</row>
    <row r="872" spans="1:31" s="71" customFormat="1">
      <c r="A872" s="97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</row>
    <row r="873" spans="1:31" s="71" customFormat="1">
      <c r="A873" s="97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</row>
    <row r="874" spans="1:31" s="71" customFormat="1">
      <c r="A874" s="97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</row>
    <row r="875" spans="1:31" s="71" customFormat="1">
      <c r="A875" s="97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</row>
    <row r="876" spans="1:31" s="71" customFormat="1">
      <c r="A876" s="97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</row>
    <row r="877" spans="1:31" s="71" customFormat="1">
      <c r="A877" s="97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</row>
    <row r="878" spans="1:31" s="71" customFormat="1">
      <c r="A878" s="97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</row>
    <row r="879" spans="1:31" s="71" customFormat="1">
      <c r="A879" s="97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</row>
    <row r="880" spans="1:31" s="71" customFormat="1">
      <c r="A880" s="97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</row>
    <row r="881" spans="1:31" s="71" customFormat="1">
      <c r="A881" s="97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</row>
    <row r="882" spans="1:31" s="71" customFormat="1">
      <c r="A882" s="97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</row>
    <row r="883" spans="1:31" s="71" customFormat="1">
      <c r="A883" s="97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</row>
    <row r="884" spans="1:31" s="71" customFormat="1">
      <c r="A884" s="97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</row>
    <row r="885" spans="1:31" s="71" customFormat="1">
      <c r="A885" s="97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</row>
    <row r="886" spans="1:31" s="71" customFormat="1">
      <c r="A886" s="97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</row>
    <row r="887" spans="1:31" s="71" customFormat="1">
      <c r="A887" s="97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</row>
    <row r="888" spans="1:31" s="71" customFormat="1">
      <c r="A888" s="97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</row>
    <row r="889" spans="1:31" s="71" customFormat="1">
      <c r="A889" s="97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</row>
    <row r="890" spans="1:31" s="71" customFormat="1">
      <c r="A890" s="97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</row>
    <row r="891" spans="1:31" s="71" customFormat="1">
      <c r="A891" s="97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</row>
    <row r="892" spans="1:31" s="71" customFormat="1">
      <c r="A892" s="97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</row>
    <row r="893" spans="1:31" s="71" customFormat="1">
      <c r="A893" s="97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</row>
    <row r="894" spans="1:31" s="71" customFormat="1">
      <c r="A894" s="97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</row>
    <row r="895" spans="1:31" s="71" customFormat="1">
      <c r="A895" s="97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</row>
    <row r="896" spans="1:31" s="71" customFormat="1">
      <c r="A896" s="97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</row>
    <row r="897" spans="1:31" s="71" customFormat="1">
      <c r="A897" s="97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</row>
    <row r="898" spans="1:31" s="71" customFormat="1">
      <c r="A898" s="97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</row>
    <row r="899" spans="1:31" s="71" customFormat="1">
      <c r="A899" s="97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</row>
    <row r="900" spans="1:31" s="71" customFormat="1">
      <c r="A900" s="97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</row>
    <row r="901" spans="1:31" s="71" customFormat="1">
      <c r="A901" s="97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</row>
    <row r="902" spans="1:31" s="71" customFormat="1">
      <c r="A902" s="97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</row>
    <row r="903" spans="1:31" s="71" customFormat="1">
      <c r="A903" s="97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</row>
    <row r="904" spans="1:31" s="71" customFormat="1">
      <c r="A904" s="97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</row>
    <row r="905" spans="1:31" s="71" customFormat="1">
      <c r="A905" s="97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</row>
    <row r="906" spans="1:31" s="71" customFormat="1">
      <c r="A906" s="97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</row>
    <row r="907" spans="1:31" s="71" customFormat="1">
      <c r="A907" s="97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</row>
    <row r="908" spans="1:31" s="71" customFormat="1">
      <c r="A908" s="97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</row>
    <row r="909" spans="1:31" s="71" customFormat="1">
      <c r="A909" s="97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</row>
    <row r="910" spans="1:31" s="71" customFormat="1">
      <c r="A910" s="97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</row>
    <row r="911" spans="1:31" s="71" customFormat="1">
      <c r="A911" s="97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</row>
    <row r="912" spans="1:31" s="71" customFormat="1">
      <c r="A912" s="97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</row>
    <row r="913" spans="1:31" s="71" customFormat="1">
      <c r="A913" s="97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</row>
    <row r="914" spans="1:31" s="71" customFormat="1">
      <c r="A914" s="97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</row>
    <row r="915" spans="1:31" s="71" customFormat="1">
      <c r="A915" s="97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</row>
    <row r="916" spans="1:31" s="71" customFormat="1">
      <c r="A916" s="97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</row>
    <row r="917" spans="1:31" s="71" customFormat="1">
      <c r="A917" s="97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</row>
    <row r="918" spans="1:31" s="71" customFormat="1">
      <c r="A918" s="97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</row>
    <row r="919" spans="1:31" s="71" customFormat="1">
      <c r="A919" s="97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</row>
    <row r="920" spans="1:31" s="71" customFormat="1">
      <c r="A920" s="97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</row>
    <row r="921" spans="1:31" s="71" customFormat="1">
      <c r="A921" s="97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</row>
    <row r="922" spans="1:31" s="71" customFormat="1">
      <c r="A922" s="97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</row>
    <row r="923" spans="1:31" s="71" customFormat="1">
      <c r="A923" s="97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</row>
    <row r="924" spans="1:31" s="71" customFormat="1">
      <c r="A924" s="97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</row>
    <row r="925" spans="1:31" s="71" customFormat="1">
      <c r="A925" s="97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</row>
    <row r="926" spans="1:31" s="71" customFormat="1">
      <c r="A926" s="97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</row>
    <row r="927" spans="1:31" s="71" customFormat="1">
      <c r="A927" s="97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</row>
    <row r="928" spans="1:31" s="71" customFormat="1">
      <c r="A928" s="97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</row>
    <row r="929" spans="1:31" s="71" customFormat="1">
      <c r="A929" s="97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</row>
    <row r="930" spans="1:31" s="71" customFormat="1">
      <c r="A930" s="97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</row>
    <row r="931" spans="1:31" s="71" customFormat="1">
      <c r="A931" s="97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</row>
    <row r="932" spans="1:31" s="71" customFormat="1">
      <c r="A932" s="97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</row>
    <row r="933" spans="1:31" s="71" customFormat="1">
      <c r="A933" s="97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</row>
    <row r="934" spans="1:31" s="71" customFormat="1">
      <c r="A934" s="97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</row>
    <row r="935" spans="1:31" s="71" customFormat="1">
      <c r="A935" s="97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</row>
    <row r="936" spans="1:31" s="71" customFormat="1">
      <c r="A936" s="97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</row>
    <row r="937" spans="1:31" s="71" customFormat="1">
      <c r="A937" s="97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</row>
    <row r="938" spans="1:31" s="71" customFormat="1">
      <c r="A938" s="97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</row>
    <row r="939" spans="1:31" s="71" customFormat="1">
      <c r="A939" s="97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</row>
    <row r="940" spans="1:31" s="71" customFormat="1">
      <c r="A940" s="97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</row>
    <row r="941" spans="1:31" s="71" customFormat="1">
      <c r="A941" s="97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</row>
    <row r="942" spans="1:31" s="71" customFormat="1">
      <c r="A942" s="97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</row>
    <row r="943" spans="1:31" s="71" customFormat="1">
      <c r="A943" s="97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</row>
    <row r="944" spans="1:31" s="71" customFormat="1">
      <c r="A944" s="97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</row>
    <row r="945" spans="1:31" s="71" customFormat="1">
      <c r="A945" s="97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</row>
    <row r="946" spans="1:31" s="71" customFormat="1">
      <c r="A946" s="97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</row>
    <row r="947" spans="1:31" s="71" customFormat="1">
      <c r="A947" s="97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</row>
    <row r="948" spans="1:31" s="71" customFormat="1">
      <c r="A948" s="97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</row>
    <row r="949" spans="1:31" s="71" customFormat="1">
      <c r="A949" s="97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</row>
    <row r="950" spans="1:31" s="71" customFormat="1">
      <c r="A950" s="97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</row>
    <row r="951" spans="1:31" s="71" customFormat="1">
      <c r="A951" s="97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</row>
    <row r="952" spans="1:31" s="71" customFormat="1">
      <c r="A952" s="97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</row>
    <row r="953" spans="1:31" s="71" customFormat="1">
      <c r="A953" s="97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</row>
    <row r="954" spans="1:31" s="71" customFormat="1">
      <c r="A954" s="97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</row>
    <row r="955" spans="1:31" s="71" customFormat="1">
      <c r="A955" s="97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</row>
    <row r="956" spans="1:31" s="71" customFormat="1">
      <c r="A956" s="97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</row>
    <row r="957" spans="1:31" s="71" customFormat="1">
      <c r="A957" s="97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</row>
    <row r="958" spans="1:31" s="71" customFormat="1">
      <c r="A958" s="97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</row>
    <row r="959" spans="1:31" s="71" customFormat="1">
      <c r="A959" s="97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</row>
    <row r="960" spans="1:31" s="71" customFormat="1">
      <c r="A960" s="97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</row>
    <row r="961" spans="1:31" s="71" customFormat="1">
      <c r="A961" s="97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</row>
    <row r="962" spans="1:31" s="71" customFormat="1">
      <c r="A962" s="97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</row>
    <row r="963" spans="1:31" s="71" customFormat="1">
      <c r="A963" s="97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</row>
    <row r="964" spans="1:31" s="71" customFormat="1">
      <c r="A964" s="97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</row>
    <row r="965" spans="1:31" s="71" customFormat="1">
      <c r="A965" s="97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</row>
    <row r="966" spans="1:31" s="71" customFormat="1">
      <c r="A966" s="97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</row>
    <row r="967" spans="1:31" s="71" customFormat="1">
      <c r="A967" s="97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</row>
    <row r="968" spans="1:31" s="71" customFormat="1">
      <c r="A968" s="97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</row>
    <row r="969" spans="1:31" s="71" customFormat="1">
      <c r="A969" s="97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</row>
    <row r="970" spans="1:31" s="71" customFormat="1">
      <c r="A970" s="97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</row>
    <row r="971" spans="1:31" s="71" customFormat="1">
      <c r="A971" s="97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</row>
    <row r="972" spans="1:31" s="71" customFormat="1">
      <c r="A972" s="97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</row>
    <row r="973" spans="1:31" s="71" customFormat="1">
      <c r="A973" s="97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</row>
    <row r="974" spans="1:31" s="71" customFormat="1">
      <c r="A974" s="97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</row>
    <row r="975" spans="1:31" s="71" customFormat="1">
      <c r="A975" s="97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</row>
    <row r="976" spans="1:31" s="71" customFormat="1">
      <c r="A976" s="97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</row>
    <row r="977" spans="1:31" s="71" customFormat="1">
      <c r="A977" s="97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</row>
    <row r="978" spans="1:31" s="71" customFormat="1">
      <c r="A978" s="97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</row>
    <row r="979" spans="1:31" s="71" customFormat="1">
      <c r="A979" s="97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</row>
    <row r="980" spans="1:31" s="71" customFormat="1">
      <c r="A980" s="97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</row>
    <row r="981" spans="1:31" s="71" customFormat="1">
      <c r="A981" s="97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</row>
    <row r="982" spans="1:31" s="71" customFormat="1">
      <c r="A982" s="97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</row>
    <row r="983" spans="1:31" s="71" customFormat="1">
      <c r="A983" s="97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</row>
    <row r="984" spans="1:31" s="71" customFormat="1">
      <c r="A984" s="97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</row>
    <row r="985" spans="1:31" s="71" customFormat="1">
      <c r="A985" s="97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</row>
    <row r="986" spans="1:31" s="71" customFormat="1">
      <c r="A986" s="97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</row>
    <row r="987" spans="1:31" s="71" customFormat="1">
      <c r="A987" s="97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</row>
    <row r="988" spans="1:31" s="71" customFormat="1">
      <c r="A988" s="97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</row>
    <row r="989" spans="1:31" s="71" customFormat="1">
      <c r="A989" s="97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</row>
    <row r="990" spans="1:31" s="71" customFormat="1">
      <c r="A990" s="97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</row>
    <row r="991" spans="1:31" s="71" customFormat="1">
      <c r="A991" s="97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</row>
    <row r="992" spans="1:31" s="71" customFormat="1">
      <c r="A992" s="97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</row>
    <row r="993" spans="1:31" s="71" customFormat="1">
      <c r="A993" s="97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</row>
    <row r="994" spans="1:31" s="71" customFormat="1">
      <c r="A994" s="97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</row>
    <row r="995" spans="1:31" s="71" customFormat="1">
      <c r="A995" s="97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</row>
    <row r="996" spans="1:31" s="71" customFormat="1">
      <c r="A996" s="97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</row>
    <row r="997" spans="1:31" s="71" customFormat="1">
      <c r="A997" s="97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</row>
    <row r="998" spans="1:31" s="71" customFormat="1">
      <c r="A998" s="97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</row>
    <row r="999" spans="1:31" s="71" customFormat="1">
      <c r="A999" s="97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</row>
    <row r="1000" spans="1:31" s="71" customFormat="1">
      <c r="A1000" s="97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</row>
    <row r="1001" spans="1:31" s="71" customFormat="1">
      <c r="A1001" s="97"/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</row>
    <row r="1002" spans="1:31" s="71" customFormat="1">
      <c r="A1002" s="97"/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2"/>
      <c r="Q1002" s="72"/>
      <c r="R1002" s="72"/>
      <c r="S1002" s="72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</row>
    <row r="1003" spans="1:31" s="71" customFormat="1">
      <c r="A1003" s="97"/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2"/>
      <c r="Q1003" s="72"/>
      <c r="R1003" s="72"/>
      <c r="S1003" s="72"/>
      <c r="V1003" s="70"/>
      <c r="W1003" s="70"/>
      <c r="X1003" s="70"/>
      <c r="Y1003" s="70"/>
      <c r="Z1003" s="70"/>
      <c r="AA1003" s="70"/>
      <c r="AB1003" s="70"/>
      <c r="AC1003" s="70"/>
      <c r="AD1003" s="70"/>
      <c r="AE1003" s="70"/>
    </row>
    <row r="1004" spans="1:31" s="71" customFormat="1">
      <c r="A1004" s="97"/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2"/>
      <c r="Q1004" s="72"/>
      <c r="R1004" s="72"/>
      <c r="S1004" s="72"/>
      <c r="V1004" s="70"/>
      <c r="W1004" s="70"/>
      <c r="X1004" s="70"/>
      <c r="Y1004" s="70"/>
      <c r="Z1004" s="70"/>
      <c r="AA1004" s="70"/>
      <c r="AB1004" s="70"/>
      <c r="AC1004" s="70"/>
      <c r="AD1004" s="70"/>
      <c r="AE1004" s="70"/>
    </row>
    <row r="1005" spans="1:31" s="71" customFormat="1">
      <c r="A1005" s="97"/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2"/>
      <c r="Q1005" s="72"/>
      <c r="R1005" s="72"/>
      <c r="S1005" s="72"/>
      <c r="V1005" s="70"/>
      <c r="W1005" s="70"/>
      <c r="X1005" s="70"/>
      <c r="Y1005" s="70"/>
      <c r="Z1005" s="70"/>
      <c r="AA1005" s="70"/>
      <c r="AB1005" s="70"/>
      <c r="AC1005" s="70"/>
      <c r="AD1005" s="70"/>
      <c r="AE1005" s="70"/>
    </row>
    <row r="1006" spans="1:31" s="71" customFormat="1">
      <c r="A1006" s="97"/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2"/>
      <c r="Q1006" s="72"/>
      <c r="R1006" s="72"/>
      <c r="S1006" s="72"/>
      <c r="V1006" s="70"/>
      <c r="W1006" s="70"/>
      <c r="X1006" s="70"/>
      <c r="Y1006" s="70"/>
      <c r="Z1006" s="70"/>
      <c r="AA1006" s="70"/>
      <c r="AB1006" s="70"/>
      <c r="AC1006" s="70"/>
      <c r="AD1006" s="70"/>
      <c r="AE1006" s="70"/>
    </row>
    <row r="1007" spans="1:31" s="71" customFormat="1">
      <c r="A1007" s="97"/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2"/>
      <c r="Q1007" s="72"/>
      <c r="R1007" s="72"/>
      <c r="S1007" s="72"/>
      <c r="V1007" s="70"/>
      <c r="W1007" s="70"/>
      <c r="X1007" s="70"/>
      <c r="Y1007" s="70"/>
      <c r="Z1007" s="70"/>
      <c r="AA1007" s="70"/>
      <c r="AB1007" s="70"/>
      <c r="AC1007" s="70"/>
      <c r="AD1007" s="70"/>
      <c r="AE1007" s="70"/>
    </row>
    <row r="1008" spans="1:31" s="71" customFormat="1">
      <c r="A1008" s="97"/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2"/>
      <c r="Q1008" s="72"/>
      <c r="R1008" s="72"/>
      <c r="S1008" s="72"/>
      <c r="V1008" s="70"/>
      <c r="W1008" s="70"/>
      <c r="X1008" s="70"/>
      <c r="Y1008" s="70"/>
      <c r="Z1008" s="70"/>
      <c r="AA1008" s="70"/>
      <c r="AB1008" s="70"/>
      <c r="AC1008" s="70"/>
      <c r="AD1008" s="70"/>
      <c r="AE1008" s="70"/>
    </row>
    <row r="1009" spans="1:31" s="71" customFormat="1">
      <c r="A1009" s="97"/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2"/>
      <c r="Q1009" s="72"/>
      <c r="R1009" s="72"/>
      <c r="S1009" s="72"/>
      <c r="V1009" s="70"/>
      <c r="W1009" s="70"/>
      <c r="X1009" s="70"/>
      <c r="Y1009" s="70"/>
      <c r="Z1009" s="70"/>
      <c r="AA1009" s="70"/>
      <c r="AB1009" s="70"/>
      <c r="AC1009" s="70"/>
      <c r="AD1009" s="70"/>
      <c r="AE1009" s="70"/>
    </row>
    <row r="1010" spans="1:31" s="71" customFormat="1">
      <c r="A1010" s="97"/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2"/>
      <c r="Q1010" s="72"/>
      <c r="R1010" s="72"/>
      <c r="S1010" s="72"/>
      <c r="V1010" s="70"/>
      <c r="W1010" s="70"/>
      <c r="X1010" s="70"/>
      <c r="Y1010" s="70"/>
      <c r="Z1010" s="70"/>
      <c r="AA1010" s="70"/>
      <c r="AB1010" s="70"/>
      <c r="AC1010" s="70"/>
      <c r="AD1010" s="70"/>
      <c r="AE1010" s="70"/>
    </row>
    <row r="1011" spans="1:31" s="71" customFormat="1">
      <c r="A1011" s="97"/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2"/>
      <c r="Q1011" s="72"/>
      <c r="R1011" s="72"/>
      <c r="S1011" s="72"/>
      <c r="V1011" s="70"/>
      <c r="W1011" s="70"/>
      <c r="X1011" s="70"/>
      <c r="Y1011" s="70"/>
      <c r="Z1011" s="70"/>
      <c r="AA1011" s="70"/>
      <c r="AB1011" s="70"/>
      <c r="AC1011" s="70"/>
      <c r="AD1011" s="70"/>
      <c r="AE1011" s="70"/>
    </row>
    <row r="1012" spans="1:31" s="71" customFormat="1">
      <c r="A1012" s="97"/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2"/>
      <c r="Q1012" s="72"/>
      <c r="R1012" s="72"/>
      <c r="S1012" s="72"/>
      <c r="V1012" s="70"/>
      <c r="W1012" s="70"/>
      <c r="X1012" s="70"/>
      <c r="Y1012" s="70"/>
      <c r="Z1012" s="70"/>
      <c r="AA1012" s="70"/>
      <c r="AB1012" s="70"/>
      <c r="AC1012" s="70"/>
      <c r="AD1012" s="70"/>
      <c r="AE1012" s="70"/>
    </row>
    <row r="1013" spans="1:31" s="71" customFormat="1">
      <c r="A1013" s="97"/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2"/>
      <c r="Q1013" s="72"/>
      <c r="R1013" s="72"/>
      <c r="S1013" s="72"/>
      <c r="V1013" s="70"/>
      <c r="W1013" s="70"/>
      <c r="X1013" s="70"/>
      <c r="Y1013" s="70"/>
      <c r="Z1013" s="70"/>
      <c r="AA1013" s="70"/>
      <c r="AB1013" s="70"/>
      <c r="AC1013" s="70"/>
      <c r="AD1013" s="70"/>
      <c r="AE1013" s="70"/>
    </row>
    <row r="1014" spans="1:31" s="71" customFormat="1">
      <c r="A1014" s="97"/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2"/>
      <c r="Q1014" s="72"/>
      <c r="R1014" s="72"/>
      <c r="S1014" s="72"/>
      <c r="V1014" s="70"/>
      <c r="W1014" s="70"/>
      <c r="X1014" s="70"/>
      <c r="Y1014" s="70"/>
      <c r="Z1014" s="70"/>
      <c r="AA1014" s="70"/>
      <c r="AB1014" s="70"/>
      <c r="AC1014" s="70"/>
      <c r="AD1014" s="70"/>
      <c r="AE1014" s="70"/>
    </row>
    <row r="1015" spans="1:31" s="71" customFormat="1">
      <c r="A1015" s="97"/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2"/>
      <c r="Q1015" s="72"/>
      <c r="R1015" s="72"/>
      <c r="S1015" s="72"/>
      <c r="V1015" s="70"/>
      <c r="W1015" s="70"/>
      <c r="X1015" s="70"/>
      <c r="Y1015" s="70"/>
      <c r="Z1015" s="70"/>
      <c r="AA1015" s="70"/>
      <c r="AB1015" s="70"/>
      <c r="AC1015" s="70"/>
      <c r="AD1015" s="70"/>
      <c r="AE1015" s="70"/>
    </row>
    <row r="1016" spans="1:31" s="71" customFormat="1">
      <c r="A1016" s="97"/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2"/>
      <c r="Q1016" s="72"/>
      <c r="R1016" s="72"/>
      <c r="S1016" s="72"/>
      <c r="V1016" s="70"/>
      <c r="W1016" s="70"/>
      <c r="X1016" s="70"/>
      <c r="Y1016" s="70"/>
      <c r="Z1016" s="70"/>
      <c r="AA1016" s="70"/>
      <c r="AB1016" s="70"/>
      <c r="AC1016" s="70"/>
      <c r="AD1016" s="70"/>
      <c r="AE1016" s="70"/>
    </row>
    <row r="1017" spans="1:31" s="71" customFormat="1">
      <c r="A1017" s="97"/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2"/>
      <c r="Q1017" s="72"/>
      <c r="R1017" s="72"/>
      <c r="S1017" s="72"/>
      <c r="V1017" s="70"/>
      <c r="W1017" s="70"/>
      <c r="X1017" s="70"/>
      <c r="Y1017" s="70"/>
      <c r="Z1017" s="70"/>
      <c r="AA1017" s="70"/>
      <c r="AB1017" s="70"/>
      <c r="AC1017" s="70"/>
      <c r="AD1017" s="70"/>
      <c r="AE1017" s="70"/>
    </row>
    <row r="1018" spans="1:31" s="71" customFormat="1">
      <c r="A1018" s="97"/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2"/>
      <c r="Q1018" s="72"/>
      <c r="R1018" s="72"/>
      <c r="S1018" s="72"/>
      <c r="V1018" s="70"/>
      <c r="W1018" s="70"/>
      <c r="X1018" s="70"/>
      <c r="Y1018" s="70"/>
      <c r="Z1018" s="70"/>
      <c r="AA1018" s="70"/>
      <c r="AB1018" s="70"/>
      <c r="AC1018" s="70"/>
      <c r="AD1018" s="70"/>
      <c r="AE1018" s="70"/>
    </row>
    <row r="1019" spans="1:31" s="71" customFormat="1">
      <c r="A1019" s="97"/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2"/>
      <c r="Q1019" s="72"/>
      <c r="R1019" s="72"/>
      <c r="S1019" s="72"/>
      <c r="V1019" s="70"/>
      <c r="W1019" s="70"/>
      <c r="X1019" s="70"/>
      <c r="Y1019" s="70"/>
      <c r="Z1019" s="70"/>
      <c r="AA1019" s="70"/>
      <c r="AB1019" s="70"/>
      <c r="AC1019" s="70"/>
      <c r="AD1019" s="70"/>
      <c r="AE1019" s="70"/>
    </row>
    <row r="1020" spans="1:31" s="71" customFormat="1">
      <c r="A1020" s="97"/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2"/>
      <c r="Q1020" s="72"/>
      <c r="R1020" s="72"/>
      <c r="S1020" s="72"/>
      <c r="V1020" s="70"/>
      <c r="W1020" s="70"/>
      <c r="X1020" s="70"/>
      <c r="Y1020" s="70"/>
      <c r="Z1020" s="70"/>
      <c r="AA1020" s="70"/>
      <c r="AB1020" s="70"/>
      <c r="AC1020" s="70"/>
      <c r="AD1020" s="70"/>
      <c r="AE1020" s="70"/>
    </row>
    <row r="1021" spans="1:31" s="71" customFormat="1">
      <c r="A1021" s="97"/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2"/>
      <c r="Q1021" s="72"/>
      <c r="R1021" s="72"/>
      <c r="S1021" s="72"/>
      <c r="V1021" s="70"/>
      <c r="W1021" s="70"/>
      <c r="X1021" s="70"/>
      <c r="Y1021" s="70"/>
      <c r="Z1021" s="70"/>
      <c r="AA1021" s="70"/>
      <c r="AB1021" s="70"/>
      <c r="AC1021" s="70"/>
      <c r="AD1021" s="70"/>
      <c r="AE1021" s="70"/>
    </row>
    <row r="1022" spans="1:31" s="71" customFormat="1">
      <c r="A1022" s="97"/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2"/>
      <c r="Q1022" s="72"/>
      <c r="R1022" s="72"/>
      <c r="S1022" s="72"/>
      <c r="V1022" s="70"/>
      <c r="W1022" s="70"/>
      <c r="X1022" s="70"/>
      <c r="Y1022" s="70"/>
      <c r="Z1022" s="70"/>
      <c r="AA1022" s="70"/>
      <c r="AB1022" s="70"/>
      <c r="AC1022" s="70"/>
      <c r="AD1022" s="70"/>
      <c r="AE1022" s="70"/>
    </row>
    <row r="1023" spans="1:31" s="71" customFormat="1">
      <c r="A1023" s="97"/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2"/>
      <c r="Q1023" s="72"/>
      <c r="R1023" s="72"/>
      <c r="S1023" s="72"/>
      <c r="V1023" s="70"/>
      <c r="W1023" s="70"/>
      <c r="X1023" s="70"/>
      <c r="Y1023" s="70"/>
      <c r="Z1023" s="70"/>
      <c r="AA1023" s="70"/>
      <c r="AB1023" s="70"/>
      <c r="AC1023" s="70"/>
      <c r="AD1023" s="70"/>
      <c r="AE1023" s="70"/>
    </row>
    <row r="1024" spans="1:31" s="71" customFormat="1">
      <c r="A1024" s="97"/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2"/>
      <c r="Q1024" s="72"/>
      <c r="R1024" s="72"/>
      <c r="S1024" s="72"/>
      <c r="V1024" s="70"/>
      <c r="W1024" s="70"/>
      <c r="X1024" s="70"/>
      <c r="Y1024" s="70"/>
      <c r="Z1024" s="70"/>
      <c r="AA1024" s="70"/>
      <c r="AB1024" s="70"/>
      <c r="AC1024" s="70"/>
      <c r="AD1024" s="70"/>
      <c r="AE1024" s="70"/>
    </row>
    <row r="1025" spans="1:31" s="71" customFormat="1">
      <c r="A1025" s="97"/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2"/>
      <c r="Q1025" s="72"/>
      <c r="R1025" s="72"/>
      <c r="S1025" s="72"/>
      <c r="V1025" s="70"/>
      <c r="W1025" s="70"/>
      <c r="X1025" s="70"/>
      <c r="Y1025" s="70"/>
      <c r="Z1025" s="70"/>
      <c r="AA1025" s="70"/>
      <c r="AB1025" s="70"/>
      <c r="AC1025" s="70"/>
      <c r="AD1025" s="70"/>
      <c r="AE1025" s="70"/>
    </row>
    <row r="1026" spans="1:31" s="71" customFormat="1">
      <c r="A1026" s="97"/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2"/>
      <c r="Q1026" s="72"/>
      <c r="R1026" s="72"/>
      <c r="S1026" s="72"/>
      <c r="V1026" s="70"/>
      <c r="W1026" s="70"/>
      <c r="X1026" s="70"/>
      <c r="Y1026" s="70"/>
      <c r="Z1026" s="70"/>
      <c r="AA1026" s="70"/>
      <c r="AB1026" s="70"/>
      <c r="AC1026" s="70"/>
      <c r="AD1026" s="70"/>
      <c r="AE1026" s="70"/>
    </row>
    <row r="1027" spans="1:31" s="71" customFormat="1">
      <c r="A1027" s="97"/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2"/>
      <c r="Q1027" s="72"/>
      <c r="R1027" s="72"/>
      <c r="S1027" s="72"/>
      <c r="V1027" s="70"/>
      <c r="W1027" s="70"/>
      <c r="X1027" s="70"/>
      <c r="Y1027" s="70"/>
      <c r="Z1027" s="70"/>
      <c r="AA1027" s="70"/>
      <c r="AB1027" s="70"/>
      <c r="AC1027" s="70"/>
      <c r="AD1027" s="70"/>
      <c r="AE1027" s="70"/>
    </row>
    <row r="1028" spans="1:31" s="71" customFormat="1">
      <c r="A1028" s="97"/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2"/>
      <c r="Q1028" s="72"/>
      <c r="R1028" s="72"/>
      <c r="S1028" s="72"/>
      <c r="V1028" s="70"/>
      <c r="W1028" s="70"/>
      <c r="X1028" s="70"/>
      <c r="Y1028" s="70"/>
      <c r="Z1028" s="70"/>
      <c r="AA1028" s="70"/>
      <c r="AB1028" s="70"/>
      <c r="AC1028" s="70"/>
      <c r="AD1028" s="70"/>
      <c r="AE1028" s="70"/>
    </row>
    <row r="1029" spans="1:31" s="71" customFormat="1">
      <c r="A1029" s="97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2"/>
      <c r="Q1029" s="72"/>
      <c r="R1029" s="72"/>
      <c r="S1029" s="72"/>
      <c r="V1029" s="70"/>
      <c r="W1029" s="70"/>
      <c r="X1029" s="70"/>
      <c r="Y1029" s="70"/>
      <c r="Z1029" s="70"/>
      <c r="AA1029" s="70"/>
      <c r="AB1029" s="70"/>
      <c r="AC1029" s="70"/>
      <c r="AD1029" s="70"/>
      <c r="AE1029" s="70"/>
    </row>
    <row r="1030" spans="1:31" s="71" customFormat="1">
      <c r="A1030" s="97"/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2"/>
      <c r="Q1030" s="72"/>
      <c r="R1030" s="72"/>
      <c r="S1030" s="72"/>
      <c r="V1030" s="70"/>
      <c r="W1030" s="70"/>
      <c r="X1030" s="70"/>
      <c r="Y1030" s="70"/>
      <c r="Z1030" s="70"/>
      <c r="AA1030" s="70"/>
      <c r="AB1030" s="70"/>
      <c r="AC1030" s="70"/>
      <c r="AD1030" s="70"/>
      <c r="AE1030" s="70"/>
    </row>
    <row r="1031" spans="1:31" s="71" customFormat="1">
      <c r="A1031" s="97"/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2"/>
      <c r="Q1031" s="72"/>
      <c r="R1031" s="72"/>
      <c r="S1031" s="72"/>
      <c r="V1031" s="70"/>
      <c r="W1031" s="70"/>
      <c r="X1031" s="70"/>
      <c r="Y1031" s="70"/>
      <c r="Z1031" s="70"/>
      <c r="AA1031" s="70"/>
      <c r="AB1031" s="70"/>
      <c r="AC1031" s="70"/>
      <c r="AD1031" s="70"/>
      <c r="AE1031" s="70"/>
    </row>
    <row r="1032" spans="1:31" s="71" customFormat="1">
      <c r="A1032" s="97"/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2"/>
      <c r="Q1032" s="72"/>
      <c r="R1032" s="72"/>
      <c r="S1032" s="72"/>
      <c r="V1032" s="70"/>
      <c r="W1032" s="70"/>
      <c r="X1032" s="70"/>
      <c r="Y1032" s="70"/>
      <c r="Z1032" s="70"/>
      <c r="AA1032" s="70"/>
      <c r="AB1032" s="70"/>
      <c r="AC1032" s="70"/>
      <c r="AD1032" s="70"/>
      <c r="AE1032" s="70"/>
    </row>
    <row r="1033" spans="1:31" s="71" customFormat="1">
      <c r="A1033" s="97"/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2"/>
      <c r="Q1033" s="72"/>
      <c r="R1033" s="72"/>
      <c r="S1033" s="72"/>
      <c r="V1033" s="70"/>
      <c r="W1033" s="70"/>
      <c r="X1033" s="70"/>
      <c r="Y1033" s="70"/>
      <c r="Z1033" s="70"/>
      <c r="AA1033" s="70"/>
      <c r="AB1033" s="70"/>
      <c r="AC1033" s="70"/>
      <c r="AD1033" s="70"/>
      <c r="AE1033" s="70"/>
    </row>
    <row r="1034" spans="1:31" s="71" customFormat="1">
      <c r="A1034" s="97"/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2"/>
      <c r="Q1034" s="72"/>
      <c r="R1034" s="72"/>
      <c r="S1034" s="72"/>
      <c r="V1034" s="70"/>
      <c r="W1034" s="70"/>
      <c r="X1034" s="70"/>
      <c r="Y1034" s="70"/>
      <c r="Z1034" s="70"/>
      <c r="AA1034" s="70"/>
      <c r="AB1034" s="70"/>
      <c r="AC1034" s="70"/>
      <c r="AD1034" s="70"/>
      <c r="AE1034" s="70"/>
    </row>
    <row r="1035" spans="1:31" s="71" customFormat="1">
      <c r="A1035" s="97"/>
      <c r="C1035" s="72"/>
      <c r="D1035" s="72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2"/>
      <c r="Q1035" s="72"/>
      <c r="R1035" s="72"/>
      <c r="S1035" s="72"/>
      <c r="V1035" s="70"/>
      <c r="W1035" s="70"/>
      <c r="X1035" s="70"/>
      <c r="Y1035" s="70"/>
      <c r="Z1035" s="70"/>
      <c r="AA1035" s="70"/>
      <c r="AB1035" s="70"/>
      <c r="AC1035" s="70"/>
      <c r="AD1035" s="70"/>
      <c r="AE1035" s="70"/>
    </row>
    <row r="1036" spans="1:31" s="71" customFormat="1">
      <c r="A1036" s="97"/>
      <c r="C1036" s="72"/>
      <c r="D1036" s="72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2"/>
      <c r="Q1036" s="72"/>
      <c r="R1036" s="72"/>
      <c r="S1036" s="72"/>
      <c r="V1036" s="70"/>
      <c r="W1036" s="70"/>
      <c r="X1036" s="70"/>
      <c r="Y1036" s="70"/>
      <c r="Z1036" s="70"/>
      <c r="AA1036" s="70"/>
      <c r="AB1036" s="70"/>
      <c r="AC1036" s="70"/>
      <c r="AD1036" s="70"/>
      <c r="AE1036" s="70"/>
    </row>
    <row r="1037" spans="1:31" s="71" customFormat="1">
      <c r="A1037" s="97"/>
      <c r="C1037" s="72"/>
      <c r="D1037" s="72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2"/>
      <c r="Q1037" s="72"/>
      <c r="R1037" s="72"/>
      <c r="S1037" s="72"/>
      <c r="V1037" s="70"/>
      <c r="W1037" s="70"/>
      <c r="X1037" s="70"/>
      <c r="Y1037" s="70"/>
      <c r="Z1037" s="70"/>
      <c r="AA1037" s="70"/>
      <c r="AB1037" s="70"/>
      <c r="AC1037" s="70"/>
      <c r="AD1037" s="70"/>
      <c r="AE1037" s="70"/>
    </row>
    <row r="1038" spans="1:31" s="71" customFormat="1">
      <c r="A1038" s="97"/>
      <c r="C1038" s="72"/>
      <c r="D1038" s="72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2"/>
      <c r="Q1038" s="72"/>
      <c r="R1038" s="72"/>
      <c r="S1038" s="72"/>
      <c r="V1038" s="70"/>
      <c r="W1038" s="70"/>
      <c r="X1038" s="70"/>
      <c r="Y1038" s="70"/>
      <c r="Z1038" s="70"/>
      <c r="AA1038" s="70"/>
      <c r="AB1038" s="70"/>
      <c r="AC1038" s="70"/>
      <c r="AD1038" s="70"/>
      <c r="AE1038" s="70"/>
    </row>
    <row r="1039" spans="1:31" s="71" customFormat="1">
      <c r="A1039" s="97"/>
      <c r="C1039" s="72"/>
      <c r="D1039" s="72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2"/>
      <c r="Q1039" s="72"/>
      <c r="R1039" s="72"/>
      <c r="S1039" s="72"/>
      <c r="V1039" s="70"/>
      <c r="W1039" s="70"/>
      <c r="X1039" s="70"/>
      <c r="Y1039" s="70"/>
      <c r="Z1039" s="70"/>
      <c r="AA1039" s="70"/>
      <c r="AB1039" s="70"/>
      <c r="AC1039" s="70"/>
      <c r="AD1039" s="70"/>
      <c r="AE1039" s="70"/>
    </row>
    <row r="1040" spans="1:31" s="71" customFormat="1">
      <c r="A1040" s="97"/>
      <c r="C1040" s="72"/>
      <c r="D1040" s="72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2"/>
      <c r="Q1040" s="72"/>
      <c r="R1040" s="72"/>
      <c r="S1040" s="72"/>
      <c r="V1040" s="70"/>
      <c r="W1040" s="70"/>
      <c r="X1040" s="70"/>
      <c r="Y1040" s="70"/>
      <c r="Z1040" s="70"/>
      <c r="AA1040" s="70"/>
      <c r="AB1040" s="70"/>
      <c r="AC1040" s="70"/>
      <c r="AD1040" s="70"/>
      <c r="AE1040" s="70"/>
    </row>
    <row r="1041" spans="1:31" s="71" customFormat="1">
      <c r="A1041" s="97"/>
      <c r="C1041" s="72"/>
      <c r="D1041" s="72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2"/>
      <c r="Q1041" s="72"/>
      <c r="R1041" s="72"/>
      <c r="S1041" s="72"/>
      <c r="V1041" s="70"/>
      <c r="W1041" s="70"/>
      <c r="X1041" s="70"/>
      <c r="Y1041" s="70"/>
      <c r="Z1041" s="70"/>
      <c r="AA1041" s="70"/>
      <c r="AB1041" s="70"/>
      <c r="AC1041" s="70"/>
      <c r="AD1041" s="70"/>
      <c r="AE1041" s="70"/>
    </row>
    <row r="1042" spans="1:31" s="71" customFormat="1">
      <c r="A1042" s="97"/>
      <c r="C1042" s="72"/>
      <c r="D1042" s="72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2"/>
      <c r="Q1042" s="72"/>
      <c r="R1042" s="72"/>
      <c r="S1042" s="72"/>
      <c r="V1042" s="70"/>
      <c r="W1042" s="70"/>
      <c r="X1042" s="70"/>
      <c r="Y1042" s="70"/>
      <c r="Z1042" s="70"/>
      <c r="AA1042" s="70"/>
      <c r="AB1042" s="70"/>
      <c r="AC1042" s="70"/>
      <c r="AD1042" s="70"/>
      <c r="AE1042" s="70"/>
    </row>
    <row r="1043" spans="1:31" s="71" customFormat="1">
      <c r="A1043" s="97"/>
      <c r="C1043" s="72"/>
      <c r="D1043" s="72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2"/>
      <c r="Q1043" s="72"/>
      <c r="R1043" s="72"/>
      <c r="S1043" s="72"/>
      <c r="V1043" s="70"/>
      <c r="W1043" s="70"/>
      <c r="X1043" s="70"/>
      <c r="Y1043" s="70"/>
      <c r="Z1043" s="70"/>
      <c r="AA1043" s="70"/>
      <c r="AB1043" s="70"/>
      <c r="AC1043" s="70"/>
      <c r="AD1043" s="70"/>
      <c r="AE1043" s="70"/>
    </row>
    <row r="1044" spans="1:31" s="71" customFormat="1">
      <c r="A1044" s="97"/>
      <c r="C1044" s="72"/>
      <c r="D1044" s="72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2"/>
      <c r="Q1044" s="72"/>
      <c r="R1044" s="72"/>
      <c r="S1044" s="72"/>
      <c r="V1044" s="70"/>
      <c r="W1044" s="70"/>
      <c r="X1044" s="70"/>
      <c r="Y1044" s="70"/>
      <c r="Z1044" s="70"/>
      <c r="AA1044" s="70"/>
      <c r="AB1044" s="70"/>
      <c r="AC1044" s="70"/>
      <c r="AD1044" s="70"/>
      <c r="AE1044" s="70"/>
    </row>
    <row r="1045" spans="1:31" s="71" customFormat="1">
      <c r="A1045" s="97"/>
      <c r="C1045" s="72"/>
      <c r="D1045" s="72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2"/>
      <c r="Q1045" s="72"/>
      <c r="R1045" s="72"/>
      <c r="S1045" s="72"/>
      <c r="V1045" s="70"/>
      <c r="W1045" s="70"/>
      <c r="X1045" s="70"/>
      <c r="Y1045" s="70"/>
      <c r="Z1045" s="70"/>
      <c r="AA1045" s="70"/>
      <c r="AB1045" s="70"/>
      <c r="AC1045" s="70"/>
      <c r="AD1045" s="70"/>
      <c r="AE1045" s="70"/>
    </row>
    <row r="1046" spans="1:31" s="71" customFormat="1">
      <c r="A1046" s="97"/>
      <c r="C1046" s="72"/>
      <c r="D1046" s="72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2"/>
      <c r="Q1046" s="72"/>
      <c r="R1046" s="72"/>
      <c r="S1046" s="72"/>
      <c r="V1046" s="70"/>
      <c r="W1046" s="70"/>
      <c r="X1046" s="70"/>
      <c r="Y1046" s="70"/>
      <c r="Z1046" s="70"/>
      <c r="AA1046" s="70"/>
      <c r="AB1046" s="70"/>
      <c r="AC1046" s="70"/>
      <c r="AD1046" s="70"/>
      <c r="AE1046" s="70"/>
    </row>
    <row r="1047" spans="1:31" s="71" customFormat="1">
      <c r="A1047" s="97"/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2"/>
      <c r="Q1047" s="72"/>
      <c r="R1047" s="72"/>
      <c r="S1047" s="72"/>
      <c r="V1047" s="70"/>
      <c r="W1047" s="70"/>
      <c r="X1047" s="70"/>
      <c r="Y1047" s="70"/>
      <c r="Z1047" s="70"/>
      <c r="AA1047" s="70"/>
      <c r="AB1047" s="70"/>
      <c r="AC1047" s="70"/>
      <c r="AD1047" s="70"/>
      <c r="AE1047" s="70"/>
    </row>
    <row r="1048" spans="1:31" s="71" customFormat="1">
      <c r="A1048" s="97"/>
      <c r="C1048" s="72"/>
      <c r="D1048" s="72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2"/>
      <c r="Q1048" s="72"/>
      <c r="R1048" s="72"/>
      <c r="S1048" s="72"/>
      <c r="V1048" s="70"/>
      <c r="W1048" s="70"/>
      <c r="X1048" s="70"/>
      <c r="Y1048" s="70"/>
      <c r="Z1048" s="70"/>
      <c r="AA1048" s="70"/>
      <c r="AB1048" s="70"/>
      <c r="AC1048" s="70"/>
      <c r="AD1048" s="70"/>
      <c r="AE1048" s="70"/>
    </row>
    <row r="1049" spans="1:31" s="71" customFormat="1">
      <c r="A1049" s="97"/>
      <c r="C1049" s="72"/>
      <c r="D1049" s="72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2"/>
      <c r="Q1049" s="72"/>
      <c r="R1049" s="72"/>
      <c r="S1049" s="72"/>
      <c r="V1049" s="70"/>
      <c r="W1049" s="70"/>
      <c r="X1049" s="70"/>
      <c r="Y1049" s="70"/>
      <c r="Z1049" s="70"/>
      <c r="AA1049" s="70"/>
      <c r="AB1049" s="70"/>
      <c r="AC1049" s="70"/>
      <c r="AD1049" s="70"/>
      <c r="AE1049" s="70"/>
    </row>
    <row r="1050" spans="1:31" s="71" customFormat="1">
      <c r="A1050" s="97"/>
      <c r="C1050" s="72"/>
      <c r="D1050" s="72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2"/>
      <c r="Q1050" s="72"/>
      <c r="R1050" s="72"/>
      <c r="S1050" s="72"/>
      <c r="V1050" s="70"/>
      <c r="W1050" s="70"/>
      <c r="X1050" s="70"/>
      <c r="Y1050" s="70"/>
      <c r="Z1050" s="70"/>
      <c r="AA1050" s="70"/>
      <c r="AB1050" s="70"/>
      <c r="AC1050" s="70"/>
      <c r="AD1050" s="70"/>
      <c r="AE1050" s="70"/>
    </row>
    <row r="1051" spans="1:31" s="71" customFormat="1">
      <c r="A1051" s="97"/>
      <c r="C1051" s="72"/>
      <c r="D1051" s="72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2"/>
      <c r="Q1051" s="72"/>
      <c r="R1051" s="72"/>
      <c r="S1051" s="72"/>
      <c r="V1051" s="70"/>
      <c r="W1051" s="70"/>
      <c r="X1051" s="70"/>
      <c r="Y1051" s="70"/>
      <c r="Z1051" s="70"/>
      <c r="AA1051" s="70"/>
      <c r="AB1051" s="70"/>
      <c r="AC1051" s="70"/>
      <c r="AD1051" s="70"/>
      <c r="AE1051" s="70"/>
    </row>
    <row r="1052" spans="1:31" s="71" customFormat="1">
      <c r="A1052" s="97"/>
      <c r="C1052" s="72"/>
      <c r="D1052" s="72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2"/>
      <c r="Q1052" s="72"/>
      <c r="R1052" s="72"/>
      <c r="S1052" s="72"/>
      <c r="V1052" s="70"/>
      <c r="W1052" s="70"/>
      <c r="X1052" s="70"/>
      <c r="Y1052" s="70"/>
      <c r="Z1052" s="70"/>
      <c r="AA1052" s="70"/>
      <c r="AB1052" s="70"/>
      <c r="AC1052" s="70"/>
      <c r="AD1052" s="70"/>
      <c r="AE1052" s="70"/>
    </row>
    <row r="1053" spans="1:31" s="71" customFormat="1">
      <c r="A1053" s="97"/>
      <c r="C1053" s="72"/>
      <c r="D1053" s="72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2"/>
      <c r="Q1053" s="72"/>
      <c r="R1053" s="72"/>
      <c r="S1053" s="72"/>
      <c r="V1053" s="70"/>
      <c r="W1053" s="70"/>
      <c r="X1053" s="70"/>
      <c r="Y1053" s="70"/>
      <c r="Z1053" s="70"/>
      <c r="AA1053" s="70"/>
      <c r="AB1053" s="70"/>
      <c r="AC1053" s="70"/>
      <c r="AD1053" s="70"/>
      <c r="AE1053" s="70"/>
    </row>
    <row r="1054" spans="1:31" s="71" customFormat="1">
      <c r="A1054" s="97"/>
      <c r="C1054" s="72"/>
      <c r="D1054" s="72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2"/>
      <c r="Q1054" s="72"/>
      <c r="R1054" s="72"/>
      <c r="S1054" s="72"/>
      <c r="V1054" s="70"/>
      <c r="W1054" s="70"/>
      <c r="X1054" s="70"/>
      <c r="Y1054" s="70"/>
      <c r="Z1054" s="70"/>
      <c r="AA1054" s="70"/>
      <c r="AB1054" s="70"/>
      <c r="AC1054" s="70"/>
      <c r="AD1054" s="70"/>
      <c r="AE1054" s="70"/>
    </row>
    <row r="1055" spans="1:31" s="71" customFormat="1">
      <c r="A1055" s="97"/>
      <c r="C1055" s="72"/>
      <c r="D1055" s="72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2"/>
      <c r="Q1055" s="72"/>
      <c r="R1055" s="72"/>
      <c r="S1055" s="72"/>
      <c r="V1055" s="70"/>
      <c r="W1055" s="70"/>
      <c r="X1055" s="70"/>
      <c r="Y1055" s="70"/>
      <c r="Z1055" s="70"/>
      <c r="AA1055" s="70"/>
      <c r="AB1055" s="70"/>
      <c r="AC1055" s="70"/>
      <c r="AD1055" s="70"/>
      <c r="AE1055" s="70"/>
    </row>
    <row r="1056" spans="1:31" s="71" customFormat="1">
      <c r="A1056" s="97"/>
      <c r="C1056" s="72"/>
      <c r="D1056" s="72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2"/>
      <c r="Q1056" s="72"/>
      <c r="R1056" s="72"/>
      <c r="S1056" s="72"/>
      <c r="V1056" s="70"/>
      <c r="W1056" s="70"/>
      <c r="X1056" s="70"/>
      <c r="Y1056" s="70"/>
      <c r="Z1056" s="70"/>
      <c r="AA1056" s="70"/>
      <c r="AB1056" s="70"/>
      <c r="AC1056" s="70"/>
      <c r="AD1056" s="70"/>
      <c r="AE1056" s="70"/>
    </row>
    <row r="1057" spans="1:31" s="71" customFormat="1">
      <c r="A1057" s="97"/>
      <c r="C1057" s="72"/>
      <c r="D1057" s="72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2"/>
      <c r="Q1057" s="72"/>
      <c r="R1057" s="72"/>
      <c r="S1057" s="72"/>
      <c r="V1057" s="70"/>
      <c r="W1057" s="70"/>
      <c r="X1057" s="70"/>
      <c r="Y1057" s="70"/>
      <c r="Z1057" s="70"/>
      <c r="AA1057" s="70"/>
      <c r="AB1057" s="70"/>
      <c r="AC1057" s="70"/>
      <c r="AD1057" s="70"/>
      <c r="AE1057" s="70"/>
    </row>
    <row r="1058" spans="1:31" s="71" customFormat="1">
      <c r="A1058" s="97"/>
      <c r="C1058" s="72"/>
      <c r="D1058" s="72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2"/>
      <c r="Q1058" s="72"/>
      <c r="R1058" s="72"/>
      <c r="S1058" s="72"/>
      <c r="V1058" s="70"/>
      <c r="W1058" s="70"/>
      <c r="X1058" s="70"/>
      <c r="Y1058" s="70"/>
      <c r="Z1058" s="70"/>
      <c r="AA1058" s="70"/>
      <c r="AB1058" s="70"/>
      <c r="AC1058" s="70"/>
      <c r="AD1058" s="70"/>
      <c r="AE1058" s="70"/>
    </row>
    <row r="1059" spans="1:31" s="71" customFormat="1">
      <c r="A1059" s="97"/>
      <c r="C1059" s="72"/>
      <c r="D1059" s="72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2"/>
      <c r="Q1059" s="72"/>
      <c r="R1059" s="72"/>
      <c r="S1059" s="72"/>
      <c r="V1059" s="70"/>
      <c r="W1059" s="70"/>
      <c r="X1059" s="70"/>
      <c r="Y1059" s="70"/>
      <c r="Z1059" s="70"/>
      <c r="AA1059" s="70"/>
      <c r="AB1059" s="70"/>
      <c r="AC1059" s="70"/>
      <c r="AD1059" s="70"/>
      <c r="AE1059" s="70"/>
    </row>
    <row r="1060" spans="1:31" s="71" customFormat="1">
      <c r="A1060" s="97"/>
      <c r="C1060" s="72"/>
      <c r="D1060" s="72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2"/>
      <c r="Q1060" s="72"/>
      <c r="R1060" s="72"/>
      <c r="S1060" s="72"/>
      <c r="V1060" s="70"/>
      <c r="W1060" s="70"/>
      <c r="X1060" s="70"/>
      <c r="Y1060" s="70"/>
      <c r="Z1060" s="70"/>
      <c r="AA1060" s="70"/>
      <c r="AB1060" s="70"/>
      <c r="AC1060" s="70"/>
      <c r="AD1060" s="70"/>
      <c r="AE1060" s="70"/>
    </row>
    <row r="1061" spans="1:31" s="71" customFormat="1">
      <c r="A1061" s="97"/>
      <c r="C1061" s="72"/>
      <c r="D1061" s="72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2"/>
      <c r="Q1061" s="72"/>
      <c r="R1061" s="72"/>
      <c r="S1061" s="72"/>
      <c r="V1061" s="70"/>
      <c r="W1061" s="70"/>
      <c r="X1061" s="70"/>
      <c r="Y1061" s="70"/>
      <c r="Z1061" s="70"/>
      <c r="AA1061" s="70"/>
      <c r="AB1061" s="70"/>
      <c r="AC1061" s="70"/>
      <c r="AD1061" s="70"/>
      <c r="AE1061" s="70"/>
    </row>
    <row r="1062" spans="1:31" s="71" customFormat="1">
      <c r="A1062" s="97"/>
      <c r="C1062" s="72"/>
      <c r="D1062" s="72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2"/>
      <c r="Q1062" s="72"/>
      <c r="R1062" s="72"/>
      <c r="S1062" s="72"/>
      <c r="V1062" s="70"/>
      <c r="W1062" s="70"/>
      <c r="X1062" s="70"/>
      <c r="Y1062" s="70"/>
      <c r="Z1062" s="70"/>
      <c r="AA1062" s="70"/>
      <c r="AB1062" s="70"/>
      <c r="AC1062" s="70"/>
      <c r="AD1062" s="70"/>
      <c r="AE1062" s="70"/>
    </row>
    <row r="1063" spans="1:31" s="71" customFormat="1">
      <c r="A1063" s="97"/>
      <c r="C1063" s="72"/>
      <c r="D1063" s="72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2"/>
      <c r="Q1063" s="72"/>
      <c r="R1063" s="72"/>
      <c r="S1063" s="72"/>
      <c r="V1063" s="70"/>
      <c r="W1063" s="70"/>
      <c r="X1063" s="70"/>
      <c r="Y1063" s="70"/>
      <c r="Z1063" s="70"/>
      <c r="AA1063" s="70"/>
      <c r="AB1063" s="70"/>
      <c r="AC1063" s="70"/>
      <c r="AD1063" s="70"/>
      <c r="AE1063" s="70"/>
    </row>
    <row r="1064" spans="1:31" s="71" customFormat="1">
      <c r="A1064" s="97"/>
      <c r="C1064" s="72"/>
      <c r="D1064" s="72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2"/>
      <c r="Q1064" s="72"/>
      <c r="R1064" s="72"/>
      <c r="S1064" s="72"/>
      <c r="V1064" s="70"/>
      <c r="W1064" s="70"/>
      <c r="X1064" s="70"/>
      <c r="Y1064" s="70"/>
      <c r="Z1064" s="70"/>
      <c r="AA1064" s="70"/>
      <c r="AB1064" s="70"/>
      <c r="AC1064" s="70"/>
      <c r="AD1064" s="70"/>
      <c r="AE1064" s="70"/>
    </row>
    <row r="1065" spans="1:31" s="71" customFormat="1">
      <c r="A1065" s="97"/>
      <c r="C1065" s="72"/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2"/>
      <c r="Q1065" s="72"/>
      <c r="R1065" s="72"/>
      <c r="S1065" s="72"/>
      <c r="V1065" s="70"/>
      <c r="W1065" s="70"/>
      <c r="X1065" s="70"/>
      <c r="Y1065" s="70"/>
      <c r="Z1065" s="70"/>
      <c r="AA1065" s="70"/>
      <c r="AB1065" s="70"/>
      <c r="AC1065" s="70"/>
      <c r="AD1065" s="70"/>
      <c r="AE1065" s="70"/>
    </row>
    <row r="1066" spans="1:31" s="71" customFormat="1">
      <c r="A1066" s="97"/>
      <c r="C1066" s="72"/>
      <c r="D1066" s="72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2"/>
      <c r="Q1066" s="72"/>
      <c r="R1066" s="72"/>
      <c r="S1066" s="72"/>
      <c r="V1066" s="70"/>
      <c r="W1066" s="70"/>
      <c r="X1066" s="70"/>
      <c r="Y1066" s="70"/>
      <c r="Z1066" s="70"/>
      <c r="AA1066" s="70"/>
      <c r="AB1066" s="70"/>
      <c r="AC1066" s="70"/>
      <c r="AD1066" s="70"/>
      <c r="AE1066" s="70"/>
    </row>
    <row r="1067" spans="1:31" s="71" customFormat="1">
      <c r="A1067" s="97"/>
      <c r="C1067" s="72"/>
      <c r="D1067" s="72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2"/>
      <c r="Q1067" s="72"/>
      <c r="R1067" s="72"/>
      <c r="S1067" s="72"/>
      <c r="V1067" s="70"/>
      <c r="W1067" s="70"/>
      <c r="X1067" s="70"/>
      <c r="Y1067" s="70"/>
      <c r="Z1067" s="70"/>
      <c r="AA1067" s="70"/>
      <c r="AB1067" s="70"/>
      <c r="AC1067" s="70"/>
      <c r="AD1067" s="70"/>
      <c r="AE1067" s="70"/>
    </row>
    <row r="1068" spans="1:31" s="71" customFormat="1">
      <c r="A1068" s="97"/>
      <c r="C1068" s="72"/>
      <c r="D1068" s="72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2"/>
      <c r="Q1068" s="72"/>
      <c r="R1068" s="72"/>
      <c r="S1068" s="72"/>
      <c r="V1068" s="70"/>
      <c r="W1068" s="70"/>
      <c r="X1068" s="70"/>
      <c r="Y1068" s="70"/>
      <c r="Z1068" s="70"/>
      <c r="AA1068" s="70"/>
      <c r="AB1068" s="70"/>
      <c r="AC1068" s="70"/>
      <c r="AD1068" s="70"/>
      <c r="AE1068" s="70"/>
    </row>
    <row r="1069" spans="1:31" s="71" customFormat="1">
      <c r="A1069" s="97"/>
      <c r="C1069" s="72"/>
      <c r="D1069" s="72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2"/>
      <c r="Q1069" s="72"/>
      <c r="R1069" s="72"/>
      <c r="S1069" s="72"/>
      <c r="V1069" s="70"/>
      <c r="W1069" s="70"/>
      <c r="X1069" s="70"/>
      <c r="Y1069" s="70"/>
      <c r="Z1069" s="70"/>
      <c r="AA1069" s="70"/>
      <c r="AB1069" s="70"/>
      <c r="AC1069" s="70"/>
      <c r="AD1069" s="70"/>
      <c r="AE1069" s="70"/>
    </row>
    <row r="1070" spans="1:31" s="71" customFormat="1">
      <c r="A1070" s="97"/>
      <c r="C1070" s="72"/>
      <c r="D1070" s="72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2"/>
      <c r="Q1070" s="72"/>
      <c r="R1070" s="72"/>
      <c r="S1070" s="72"/>
      <c r="V1070" s="70"/>
      <c r="W1070" s="70"/>
      <c r="X1070" s="70"/>
      <c r="Y1070" s="70"/>
      <c r="Z1070" s="70"/>
      <c r="AA1070" s="70"/>
      <c r="AB1070" s="70"/>
      <c r="AC1070" s="70"/>
      <c r="AD1070" s="70"/>
      <c r="AE1070" s="70"/>
    </row>
    <row r="1071" spans="1:31" s="71" customFormat="1">
      <c r="A1071" s="97"/>
      <c r="C1071" s="72"/>
      <c r="D1071" s="72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2"/>
      <c r="Q1071" s="72"/>
      <c r="R1071" s="72"/>
      <c r="S1071" s="72"/>
      <c r="V1071" s="70"/>
      <c r="W1071" s="70"/>
      <c r="X1071" s="70"/>
      <c r="Y1071" s="70"/>
      <c r="Z1071" s="70"/>
      <c r="AA1071" s="70"/>
      <c r="AB1071" s="70"/>
      <c r="AC1071" s="70"/>
      <c r="AD1071" s="70"/>
      <c r="AE1071" s="70"/>
    </row>
    <row r="1072" spans="1:31" s="71" customFormat="1">
      <c r="A1072" s="97"/>
      <c r="C1072" s="72"/>
      <c r="D1072" s="72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2"/>
      <c r="Q1072" s="72"/>
      <c r="R1072" s="72"/>
      <c r="S1072" s="72"/>
      <c r="V1072" s="70"/>
      <c r="W1072" s="70"/>
      <c r="X1072" s="70"/>
      <c r="Y1072" s="70"/>
      <c r="Z1072" s="70"/>
      <c r="AA1072" s="70"/>
      <c r="AB1072" s="70"/>
      <c r="AC1072" s="70"/>
      <c r="AD1072" s="70"/>
      <c r="AE1072" s="70"/>
    </row>
    <row r="1073" spans="1:31" s="71" customFormat="1">
      <c r="A1073" s="97"/>
      <c r="C1073" s="72"/>
      <c r="D1073" s="72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2"/>
      <c r="Q1073" s="72"/>
      <c r="R1073" s="72"/>
      <c r="S1073" s="72"/>
      <c r="V1073" s="70"/>
      <c r="W1073" s="70"/>
      <c r="X1073" s="70"/>
      <c r="Y1073" s="70"/>
      <c r="Z1073" s="70"/>
      <c r="AA1073" s="70"/>
      <c r="AB1073" s="70"/>
      <c r="AC1073" s="70"/>
      <c r="AD1073" s="70"/>
      <c r="AE1073" s="70"/>
    </row>
    <row r="1074" spans="1:31" s="71" customFormat="1">
      <c r="A1074" s="97"/>
      <c r="C1074" s="72"/>
      <c r="D1074" s="72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2"/>
      <c r="Q1074" s="72"/>
      <c r="R1074" s="72"/>
      <c r="S1074" s="72"/>
      <c r="V1074" s="70"/>
      <c r="W1074" s="70"/>
      <c r="X1074" s="70"/>
      <c r="Y1074" s="70"/>
      <c r="Z1074" s="70"/>
      <c r="AA1074" s="70"/>
      <c r="AB1074" s="70"/>
      <c r="AC1074" s="70"/>
      <c r="AD1074" s="70"/>
      <c r="AE1074" s="70"/>
    </row>
    <row r="1075" spans="1:31" s="71" customFormat="1">
      <c r="A1075" s="97"/>
      <c r="C1075" s="72"/>
      <c r="D1075" s="72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2"/>
      <c r="Q1075" s="72"/>
      <c r="R1075" s="72"/>
      <c r="S1075" s="72"/>
      <c r="V1075" s="70"/>
      <c r="W1075" s="70"/>
      <c r="X1075" s="70"/>
      <c r="Y1075" s="70"/>
      <c r="Z1075" s="70"/>
      <c r="AA1075" s="70"/>
      <c r="AB1075" s="70"/>
      <c r="AC1075" s="70"/>
      <c r="AD1075" s="70"/>
      <c r="AE1075" s="70"/>
    </row>
    <row r="1076" spans="1:31" s="71" customFormat="1">
      <c r="A1076" s="97"/>
      <c r="C1076" s="72"/>
      <c r="D1076" s="72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2"/>
      <c r="Q1076" s="72"/>
      <c r="R1076" s="72"/>
      <c r="S1076" s="72"/>
      <c r="V1076" s="70"/>
      <c r="W1076" s="70"/>
      <c r="X1076" s="70"/>
      <c r="Y1076" s="70"/>
      <c r="Z1076" s="70"/>
      <c r="AA1076" s="70"/>
      <c r="AB1076" s="70"/>
      <c r="AC1076" s="70"/>
      <c r="AD1076" s="70"/>
      <c r="AE1076" s="70"/>
    </row>
    <row r="1077" spans="1:31" s="71" customFormat="1">
      <c r="A1077" s="97"/>
      <c r="C1077" s="72"/>
      <c r="D1077" s="72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2"/>
      <c r="Q1077" s="72"/>
      <c r="R1077" s="72"/>
      <c r="S1077" s="72"/>
      <c r="V1077" s="70"/>
      <c r="W1077" s="70"/>
      <c r="X1077" s="70"/>
      <c r="Y1077" s="70"/>
      <c r="Z1077" s="70"/>
      <c r="AA1077" s="70"/>
      <c r="AB1077" s="70"/>
      <c r="AC1077" s="70"/>
      <c r="AD1077" s="70"/>
      <c r="AE1077" s="70"/>
    </row>
    <row r="1078" spans="1:31" s="71" customFormat="1">
      <c r="A1078" s="97"/>
      <c r="C1078" s="72"/>
      <c r="D1078" s="72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2"/>
      <c r="Q1078" s="72"/>
      <c r="R1078" s="72"/>
      <c r="S1078" s="72"/>
      <c r="V1078" s="70"/>
      <c r="W1078" s="70"/>
      <c r="X1078" s="70"/>
      <c r="Y1078" s="70"/>
      <c r="Z1078" s="70"/>
      <c r="AA1078" s="70"/>
      <c r="AB1078" s="70"/>
      <c r="AC1078" s="70"/>
      <c r="AD1078" s="70"/>
      <c r="AE1078" s="70"/>
    </row>
    <row r="1079" spans="1:31" s="71" customFormat="1">
      <c r="A1079" s="97"/>
      <c r="C1079" s="72"/>
      <c r="D1079" s="72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2"/>
      <c r="Q1079" s="72"/>
      <c r="R1079" s="72"/>
      <c r="S1079" s="72"/>
      <c r="V1079" s="70"/>
      <c r="W1079" s="70"/>
      <c r="X1079" s="70"/>
      <c r="Y1079" s="70"/>
      <c r="Z1079" s="70"/>
      <c r="AA1079" s="70"/>
      <c r="AB1079" s="70"/>
      <c r="AC1079" s="70"/>
      <c r="AD1079" s="70"/>
      <c r="AE1079" s="70"/>
    </row>
    <row r="1080" spans="1:31" s="71" customFormat="1">
      <c r="A1080" s="97"/>
      <c r="C1080" s="72"/>
      <c r="D1080" s="72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2"/>
      <c r="Q1080" s="72"/>
      <c r="R1080" s="72"/>
      <c r="S1080" s="72"/>
      <c r="V1080" s="70"/>
      <c r="W1080" s="70"/>
      <c r="X1080" s="70"/>
      <c r="Y1080" s="70"/>
      <c r="Z1080" s="70"/>
      <c r="AA1080" s="70"/>
      <c r="AB1080" s="70"/>
      <c r="AC1080" s="70"/>
      <c r="AD1080" s="70"/>
      <c r="AE1080" s="70"/>
    </row>
    <row r="1081" spans="1:31" s="71" customFormat="1">
      <c r="A1081" s="97"/>
      <c r="C1081" s="72"/>
      <c r="D1081" s="72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2"/>
      <c r="Q1081" s="72"/>
      <c r="R1081" s="72"/>
      <c r="S1081" s="72"/>
      <c r="V1081" s="70"/>
      <c r="W1081" s="70"/>
      <c r="X1081" s="70"/>
      <c r="Y1081" s="70"/>
      <c r="Z1081" s="70"/>
      <c r="AA1081" s="70"/>
      <c r="AB1081" s="70"/>
      <c r="AC1081" s="70"/>
      <c r="AD1081" s="70"/>
      <c r="AE1081" s="70"/>
    </row>
    <row r="1082" spans="1:31" s="71" customFormat="1">
      <c r="A1082" s="97"/>
      <c r="C1082" s="72"/>
      <c r="D1082" s="72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2"/>
      <c r="Q1082" s="72"/>
      <c r="R1082" s="72"/>
      <c r="S1082" s="72"/>
      <c r="V1082" s="70"/>
      <c r="W1082" s="70"/>
      <c r="X1082" s="70"/>
      <c r="Y1082" s="70"/>
      <c r="Z1082" s="70"/>
      <c r="AA1082" s="70"/>
      <c r="AB1082" s="70"/>
      <c r="AC1082" s="70"/>
      <c r="AD1082" s="70"/>
      <c r="AE1082" s="70"/>
    </row>
    <row r="1083" spans="1:31" s="71" customFormat="1">
      <c r="A1083" s="97"/>
      <c r="C1083" s="72"/>
      <c r="D1083" s="72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2"/>
      <c r="Q1083" s="72"/>
      <c r="R1083" s="72"/>
      <c r="S1083" s="72"/>
      <c r="V1083" s="70"/>
      <c r="W1083" s="70"/>
      <c r="X1083" s="70"/>
      <c r="Y1083" s="70"/>
      <c r="Z1083" s="70"/>
      <c r="AA1083" s="70"/>
      <c r="AB1083" s="70"/>
      <c r="AC1083" s="70"/>
      <c r="AD1083" s="70"/>
      <c r="AE1083" s="70"/>
    </row>
    <row r="1084" spans="1:31" s="71" customFormat="1">
      <c r="A1084" s="97"/>
      <c r="C1084" s="72"/>
      <c r="D1084" s="72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2"/>
      <c r="Q1084" s="72"/>
      <c r="R1084" s="72"/>
      <c r="S1084" s="72"/>
      <c r="V1084" s="70"/>
      <c r="W1084" s="70"/>
      <c r="X1084" s="70"/>
      <c r="Y1084" s="70"/>
      <c r="Z1084" s="70"/>
      <c r="AA1084" s="70"/>
      <c r="AB1084" s="70"/>
      <c r="AC1084" s="70"/>
      <c r="AD1084" s="70"/>
      <c r="AE1084" s="70"/>
    </row>
    <row r="1085" spans="1:31" s="71" customFormat="1">
      <c r="A1085" s="97"/>
      <c r="C1085" s="72"/>
      <c r="D1085" s="72"/>
      <c r="E1085" s="72"/>
      <c r="F1085" s="72"/>
      <c r="G1085" s="72"/>
      <c r="H1085" s="72"/>
      <c r="I1085" s="72"/>
      <c r="J1085" s="72"/>
      <c r="K1085" s="72"/>
      <c r="L1085" s="72"/>
      <c r="M1085" s="72"/>
      <c r="N1085" s="72"/>
      <c r="O1085" s="72"/>
      <c r="P1085" s="72"/>
      <c r="Q1085" s="72"/>
      <c r="R1085" s="72"/>
      <c r="S1085" s="72"/>
      <c r="V1085" s="70"/>
      <c r="W1085" s="70"/>
      <c r="X1085" s="70"/>
      <c r="Y1085" s="70"/>
      <c r="Z1085" s="70"/>
      <c r="AA1085" s="70"/>
      <c r="AB1085" s="70"/>
      <c r="AC1085" s="70"/>
      <c r="AD1085" s="70"/>
      <c r="AE1085" s="70"/>
    </row>
    <row r="1086" spans="1:31" s="71" customFormat="1">
      <c r="A1086" s="97"/>
      <c r="C1086" s="72"/>
      <c r="D1086" s="72"/>
      <c r="E1086" s="72"/>
      <c r="F1086" s="72"/>
      <c r="G1086" s="72"/>
      <c r="H1086" s="72"/>
      <c r="I1086" s="72"/>
      <c r="J1086" s="72"/>
      <c r="K1086" s="72"/>
      <c r="L1086" s="72"/>
      <c r="M1086" s="72"/>
      <c r="N1086" s="72"/>
      <c r="O1086" s="72"/>
      <c r="P1086" s="72"/>
      <c r="Q1086" s="72"/>
      <c r="R1086" s="72"/>
      <c r="S1086" s="72"/>
      <c r="V1086" s="70"/>
      <c r="W1086" s="70"/>
      <c r="X1086" s="70"/>
      <c r="Y1086" s="70"/>
      <c r="Z1086" s="70"/>
      <c r="AA1086" s="70"/>
      <c r="AB1086" s="70"/>
      <c r="AC1086" s="70"/>
      <c r="AD1086" s="70"/>
      <c r="AE1086" s="70"/>
    </row>
    <row r="1087" spans="1:31" s="71" customFormat="1">
      <c r="A1087" s="97"/>
      <c r="C1087" s="72"/>
      <c r="D1087" s="72"/>
      <c r="E1087" s="72"/>
      <c r="F1087" s="72"/>
      <c r="G1087" s="72"/>
      <c r="H1087" s="72"/>
      <c r="I1087" s="72"/>
      <c r="J1087" s="72"/>
      <c r="K1087" s="72"/>
      <c r="L1087" s="72"/>
      <c r="M1087" s="72"/>
      <c r="N1087" s="72"/>
      <c r="O1087" s="72"/>
      <c r="P1087" s="72"/>
      <c r="Q1087" s="72"/>
      <c r="R1087" s="72"/>
      <c r="S1087" s="72"/>
      <c r="V1087" s="70"/>
      <c r="W1087" s="70"/>
      <c r="X1087" s="70"/>
      <c r="Y1087" s="70"/>
      <c r="Z1087" s="70"/>
      <c r="AA1087" s="70"/>
      <c r="AB1087" s="70"/>
      <c r="AC1087" s="70"/>
      <c r="AD1087" s="70"/>
      <c r="AE1087" s="70"/>
    </row>
    <row r="1088" spans="1:31" s="71" customFormat="1">
      <c r="A1088" s="97"/>
      <c r="C1088" s="72"/>
      <c r="D1088" s="72"/>
      <c r="E1088" s="72"/>
      <c r="F1088" s="72"/>
      <c r="G1088" s="72"/>
      <c r="H1088" s="72"/>
      <c r="I1088" s="72"/>
      <c r="J1088" s="72"/>
      <c r="K1088" s="72"/>
      <c r="L1088" s="72"/>
      <c r="M1088" s="72"/>
      <c r="N1088" s="72"/>
      <c r="O1088" s="72"/>
      <c r="P1088" s="72"/>
      <c r="Q1088" s="72"/>
      <c r="R1088" s="72"/>
      <c r="S1088" s="72"/>
      <c r="V1088" s="70"/>
      <c r="W1088" s="70"/>
      <c r="X1088" s="70"/>
      <c r="Y1088" s="70"/>
      <c r="Z1088" s="70"/>
      <c r="AA1088" s="70"/>
      <c r="AB1088" s="70"/>
      <c r="AC1088" s="70"/>
      <c r="AD1088" s="70"/>
      <c r="AE1088" s="70"/>
    </row>
    <row r="1089" spans="1:31" s="71" customFormat="1">
      <c r="A1089" s="97"/>
      <c r="C1089" s="72"/>
      <c r="D1089" s="72"/>
      <c r="E1089" s="72"/>
      <c r="F1089" s="72"/>
      <c r="G1089" s="72"/>
      <c r="H1089" s="72"/>
      <c r="I1089" s="72"/>
      <c r="J1089" s="72"/>
      <c r="K1089" s="72"/>
      <c r="L1089" s="72"/>
      <c r="M1089" s="72"/>
      <c r="N1089" s="72"/>
      <c r="O1089" s="72"/>
      <c r="P1089" s="72"/>
      <c r="Q1089" s="72"/>
      <c r="R1089" s="72"/>
      <c r="S1089" s="72"/>
      <c r="V1089" s="70"/>
      <c r="W1089" s="70"/>
      <c r="X1089" s="70"/>
      <c r="Y1089" s="70"/>
      <c r="Z1089" s="70"/>
      <c r="AA1089" s="70"/>
      <c r="AB1089" s="70"/>
      <c r="AC1089" s="70"/>
      <c r="AD1089" s="70"/>
      <c r="AE1089" s="70"/>
    </row>
    <row r="1090" spans="1:31" s="71" customFormat="1">
      <c r="A1090" s="97"/>
      <c r="C1090" s="72"/>
      <c r="D1090" s="72"/>
      <c r="E1090" s="72"/>
      <c r="F1090" s="72"/>
      <c r="G1090" s="72"/>
      <c r="H1090" s="72"/>
      <c r="I1090" s="72"/>
      <c r="J1090" s="72"/>
      <c r="K1090" s="72"/>
      <c r="L1090" s="72"/>
      <c r="M1090" s="72"/>
      <c r="N1090" s="72"/>
      <c r="O1090" s="72"/>
      <c r="P1090" s="72"/>
      <c r="Q1090" s="72"/>
      <c r="R1090" s="72"/>
      <c r="S1090" s="72"/>
      <c r="V1090" s="70"/>
      <c r="W1090" s="70"/>
      <c r="X1090" s="70"/>
      <c r="Y1090" s="70"/>
      <c r="Z1090" s="70"/>
      <c r="AA1090" s="70"/>
      <c r="AB1090" s="70"/>
      <c r="AC1090" s="70"/>
      <c r="AD1090" s="70"/>
      <c r="AE1090" s="70"/>
    </row>
    <row r="1091" spans="1:31" s="71" customFormat="1">
      <c r="A1091" s="97"/>
      <c r="C1091" s="72"/>
      <c r="D1091" s="72"/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  <c r="P1091" s="72"/>
      <c r="Q1091" s="72"/>
      <c r="R1091" s="72"/>
      <c r="S1091" s="72"/>
      <c r="V1091" s="70"/>
      <c r="W1091" s="70"/>
      <c r="X1091" s="70"/>
      <c r="Y1091" s="70"/>
      <c r="Z1091" s="70"/>
      <c r="AA1091" s="70"/>
      <c r="AB1091" s="70"/>
      <c r="AC1091" s="70"/>
      <c r="AD1091" s="70"/>
      <c r="AE1091" s="70"/>
    </row>
    <row r="1092" spans="1:31" s="71" customFormat="1">
      <c r="A1092" s="97"/>
      <c r="C1092" s="72"/>
      <c r="D1092" s="72"/>
      <c r="E1092" s="72"/>
      <c r="F1092" s="72"/>
      <c r="G1092" s="72"/>
      <c r="H1092" s="72"/>
      <c r="I1092" s="72"/>
      <c r="J1092" s="72"/>
      <c r="K1092" s="72"/>
      <c r="L1092" s="72"/>
      <c r="M1092" s="72"/>
      <c r="N1092" s="72"/>
      <c r="O1092" s="72"/>
      <c r="P1092" s="72"/>
      <c r="Q1092" s="72"/>
      <c r="R1092" s="72"/>
      <c r="S1092" s="72"/>
      <c r="V1092" s="70"/>
      <c r="W1092" s="70"/>
      <c r="X1092" s="70"/>
      <c r="Y1092" s="70"/>
      <c r="Z1092" s="70"/>
      <c r="AA1092" s="70"/>
      <c r="AB1092" s="70"/>
      <c r="AC1092" s="70"/>
      <c r="AD1092" s="70"/>
      <c r="AE1092" s="70"/>
    </row>
    <row r="1093" spans="1:31" s="71" customFormat="1">
      <c r="A1093" s="97"/>
      <c r="C1093" s="72"/>
      <c r="D1093" s="72"/>
      <c r="E1093" s="72"/>
      <c r="F1093" s="72"/>
      <c r="G1093" s="72"/>
      <c r="H1093" s="72"/>
      <c r="I1093" s="72"/>
      <c r="J1093" s="72"/>
      <c r="K1093" s="72"/>
      <c r="L1093" s="72"/>
      <c r="M1093" s="72"/>
      <c r="N1093" s="72"/>
      <c r="O1093" s="72"/>
      <c r="P1093" s="72"/>
      <c r="Q1093" s="72"/>
      <c r="R1093" s="72"/>
      <c r="S1093" s="72"/>
      <c r="V1093" s="70"/>
      <c r="W1093" s="70"/>
      <c r="X1093" s="70"/>
      <c r="Y1093" s="70"/>
      <c r="Z1093" s="70"/>
      <c r="AA1093" s="70"/>
      <c r="AB1093" s="70"/>
      <c r="AC1093" s="70"/>
      <c r="AD1093" s="70"/>
      <c r="AE1093" s="70"/>
    </row>
    <row r="1094" spans="1:31" s="71" customFormat="1">
      <c r="A1094" s="97"/>
      <c r="C1094" s="72"/>
      <c r="D1094" s="72"/>
      <c r="E1094" s="72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2"/>
      <c r="Q1094" s="72"/>
      <c r="R1094" s="72"/>
      <c r="S1094" s="72"/>
      <c r="V1094" s="70"/>
      <c r="W1094" s="70"/>
      <c r="X1094" s="70"/>
      <c r="Y1094" s="70"/>
      <c r="Z1094" s="70"/>
      <c r="AA1094" s="70"/>
      <c r="AB1094" s="70"/>
      <c r="AC1094" s="70"/>
      <c r="AD1094" s="70"/>
      <c r="AE1094" s="70"/>
    </row>
    <row r="1095" spans="1:31" s="71" customFormat="1">
      <c r="A1095" s="97"/>
      <c r="C1095" s="72"/>
      <c r="D1095" s="72"/>
      <c r="E1095" s="72"/>
      <c r="F1095" s="72"/>
      <c r="G1095" s="72"/>
      <c r="H1095" s="72"/>
      <c r="I1095" s="72"/>
      <c r="J1095" s="72"/>
      <c r="K1095" s="72"/>
      <c r="L1095" s="72"/>
      <c r="M1095" s="72"/>
      <c r="N1095" s="72"/>
      <c r="O1095" s="72"/>
      <c r="P1095" s="72"/>
      <c r="Q1095" s="72"/>
      <c r="R1095" s="72"/>
      <c r="S1095" s="72"/>
      <c r="V1095" s="70"/>
      <c r="W1095" s="70"/>
      <c r="X1095" s="70"/>
      <c r="Y1095" s="70"/>
      <c r="Z1095" s="70"/>
      <c r="AA1095" s="70"/>
      <c r="AB1095" s="70"/>
      <c r="AC1095" s="70"/>
      <c r="AD1095" s="70"/>
      <c r="AE1095" s="70"/>
    </row>
    <row r="1096" spans="1:31" s="71" customFormat="1">
      <c r="A1096" s="97"/>
      <c r="C1096" s="72"/>
      <c r="D1096" s="72"/>
      <c r="E1096" s="72"/>
      <c r="F1096" s="72"/>
      <c r="G1096" s="72"/>
      <c r="H1096" s="72"/>
      <c r="I1096" s="72"/>
      <c r="J1096" s="72"/>
      <c r="K1096" s="72"/>
      <c r="L1096" s="72"/>
      <c r="M1096" s="72"/>
      <c r="N1096" s="72"/>
      <c r="O1096" s="72"/>
      <c r="P1096" s="72"/>
      <c r="Q1096" s="72"/>
      <c r="R1096" s="72"/>
      <c r="S1096" s="72"/>
      <c r="V1096" s="70"/>
      <c r="W1096" s="70"/>
      <c r="X1096" s="70"/>
      <c r="Y1096" s="70"/>
      <c r="Z1096" s="70"/>
      <c r="AA1096" s="70"/>
      <c r="AB1096" s="70"/>
      <c r="AC1096" s="70"/>
      <c r="AD1096" s="70"/>
      <c r="AE1096" s="70"/>
    </row>
    <row r="1097" spans="1:31" s="71" customFormat="1">
      <c r="A1097" s="97"/>
      <c r="C1097" s="72"/>
      <c r="D1097" s="72"/>
      <c r="E1097" s="72"/>
      <c r="F1097" s="72"/>
      <c r="G1097" s="72"/>
      <c r="H1097" s="72"/>
      <c r="I1097" s="72"/>
      <c r="J1097" s="72"/>
      <c r="K1097" s="72"/>
      <c r="L1097" s="72"/>
      <c r="M1097" s="72"/>
      <c r="N1097" s="72"/>
      <c r="O1097" s="72"/>
      <c r="P1097" s="72"/>
      <c r="Q1097" s="72"/>
      <c r="R1097" s="72"/>
      <c r="S1097" s="72"/>
      <c r="V1097" s="70"/>
      <c r="W1097" s="70"/>
      <c r="X1097" s="70"/>
      <c r="Y1097" s="70"/>
      <c r="Z1097" s="70"/>
      <c r="AA1097" s="70"/>
      <c r="AB1097" s="70"/>
      <c r="AC1097" s="70"/>
      <c r="AD1097" s="70"/>
      <c r="AE1097" s="70"/>
    </row>
    <row r="1098" spans="1:31" s="71" customFormat="1">
      <c r="A1098" s="97"/>
      <c r="C1098" s="72"/>
      <c r="D1098" s="72"/>
      <c r="E1098" s="72"/>
      <c r="F1098" s="72"/>
      <c r="G1098" s="72"/>
      <c r="H1098" s="72"/>
      <c r="I1098" s="72"/>
      <c r="J1098" s="72"/>
      <c r="K1098" s="72"/>
      <c r="L1098" s="72"/>
      <c r="M1098" s="72"/>
      <c r="N1098" s="72"/>
      <c r="O1098" s="72"/>
      <c r="P1098" s="72"/>
      <c r="Q1098" s="72"/>
      <c r="R1098" s="72"/>
      <c r="S1098" s="72"/>
      <c r="V1098" s="70"/>
      <c r="W1098" s="70"/>
      <c r="X1098" s="70"/>
      <c r="Y1098" s="70"/>
      <c r="Z1098" s="70"/>
      <c r="AA1098" s="70"/>
      <c r="AB1098" s="70"/>
      <c r="AC1098" s="70"/>
      <c r="AD1098" s="70"/>
      <c r="AE1098" s="70"/>
    </row>
    <row r="1099" spans="1:31" s="71" customFormat="1">
      <c r="A1099" s="97"/>
      <c r="C1099" s="72"/>
      <c r="D1099" s="72"/>
      <c r="E1099" s="72"/>
      <c r="F1099" s="72"/>
      <c r="G1099" s="72"/>
      <c r="H1099" s="72"/>
      <c r="I1099" s="72"/>
      <c r="J1099" s="72"/>
      <c r="K1099" s="72"/>
      <c r="L1099" s="72"/>
      <c r="M1099" s="72"/>
      <c r="N1099" s="72"/>
      <c r="O1099" s="72"/>
      <c r="P1099" s="72"/>
      <c r="Q1099" s="72"/>
      <c r="R1099" s="72"/>
      <c r="S1099" s="72"/>
      <c r="V1099" s="70"/>
      <c r="W1099" s="70"/>
      <c r="X1099" s="70"/>
      <c r="Y1099" s="70"/>
      <c r="Z1099" s="70"/>
      <c r="AA1099" s="70"/>
      <c r="AB1099" s="70"/>
      <c r="AC1099" s="70"/>
      <c r="AD1099" s="70"/>
      <c r="AE1099" s="70"/>
    </row>
    <row r="1100" spans="1:31" s="71" customFormat="1">
      <c r="A1100" s="97"/>
      <c r="C1100" s="72"/>
      <c r="D1100" s="72"/>
      <c r="E1100" s="72"/>
      <c r="F1100" s="72"/>
      <c r="G1100" s="72"/>
      <c r="H1100" s="72"/>
      <c r="I1100" s="72"/>
      <c r="J1100" s="72"/>
      <c r="K1100" s="72"/>
      <c r="L1100" s="72"/>
      <c r="M1100" s="72"/>
      <c r="N1100" s="72"/>
      <c r="O1100" s="72"/>
      <c r="P1100" s="72"/>
      <c r="Q1100" s="72"/>
      <c r="R1100" s="72"/>
      <c r="S1100" s="72"/>
      <c r="V1100" s="70"/>
      <c r="W1100" s="70"/>
      <c r="X1100" s="70"/>
      <c r="Y1100" s="70"/>
      <c r="Z1100" s="70"/>
      <c r="AA1100" s="70"/>
      <c r="AB1100" s="70"/>
      <c r="AC1100" s="70"/>
      <c r="AD1100" s="70"/>
      <c r="AE1100" s="70"/>
    </row>
    <row r="1101" spans="1:31" s="71" customFormat="1">
      <c r="A1101" s="97"/>
      <c r="C1101" s="72"/>
      <c r="D1101" s="72"/>
      <c r="E1101" s="72"/>
      <c r="F1101" s="72"/>
      <c r="G1101" s="72"/>
      <c r="H1101" s="72"/>
      <c r="I1101" s="72"/>
      <c r="J1101" s="72"/>
      <c r="K1101" s="72"/>
      <c r="L1101" s="72"/>
      <c r="M1101" s="72"/>
      <c r="N1101" s="72"/>
      <c r="O1101" s="72"/>
      <c r="P1101" s="72"/>
      <c r="Q1101" s="72"/>
      <c r="R1101" s="72"/>
      <c r="S1101" s="72"/>
      <c r="V1101" s="70"/>
      <c r="W1101" s="70"/>
      <c r="X1101" s="70"/>
      <c r="Y1101" s="70"/>
      <c r="Z1101" s="70"/>
      <c r="AA1101" s="70"/>
      <c r="AB1101" s="70"/>
      <c r="AC1101" s="70"/>
      <c r="AD1101" s="70"/>
      <c r="AE1101" s="70"/>
    </row>
    <row r="1102" spans="1:31" s="71" customFormat="1">
      <c r="A1102" s="97"/>
      <c r="C1102" s="72"/>
      <c r="D1102" s="72"/>
      <c r="E1102" s="72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2"/>
      <c r="Q1102" s="72"/>
      <c r="R1102" s="72"/>
      <c r="S1102" s="72"/>
      <c r="V1102" s="70"/>
      <c r="W1102" s="70"/>
      <c r="X1102" s="70"/>
      <c r="Y1102" s="70"/>
      <c r="Z1102" s="70"/>
      <c r="AA1102" s="70"/>
      <c r="AB1102" s="70"/>
      <c r="AC1102" s="70"/>
      <c r="AD1102" s="70"/>
      <c r="AE1102" s="70"/>
    </row>
    <row r="1103" spans="1:31" s="71" customFormat="1">
      <c r="A1103" s="97"/>
      <c r="C1103" s="72"/>
      <c r="D1103" s="72"/>
      <c r="E1103" s="72"/>
      <c r="F1103" s="72"/>
      <c r="G1103" s="72"/>
      <c r="H1103" s="72"/>
      <c r="I1103" s="72"/>
      <c r="J1103" s="72"/>
      <c r="K1103" s="72"/>
      <c r="L1103" s="72"/>
      <c r="M1103" s="72"/>
      <c r="N1103" s="72"/>
      <c r="O1103" s="72"/>
      <c r="P1103" s="72"/>
      <c r="Q1103" s="72"/>
      <c r="R1103" s="72"/>
      <c r="S1103" s="72"/>
      <c r="V1103" s="70"/>
      <c r="W1103" s="70"/>
      <c r="X1103" s="70"/>
      <c r="Y1103" s="70"/>
      <c r="Z1103" s="70"/>
      <c r="AA1103" s="70"/>
      <c r="AB1103" s="70"/>
      <c r="AC1103" s="70"/>
      <c r="AD1103" s="70"/>
      <c r="AE1103" s="70"/>
    </row>
    <row r="1104" spans="1:31" s="71" customFormat="1">
      <c r="A1104" s="97"/>
      <c r="C1104" s="72"/>
      <c r="D1104" s="72"/>
      <c r="E1104" s="72"/>
      <c r="F1104" s="72"/>
      <c r="G1104" s="72"/>
      <c r="H1104" s="72"/>
      <c r="I1104" s="72"/>
      <c r="J1104" s="72"/>
      <c r="K1104" s="72"/>
      <c r="L1104" s="72"/>
      <c r="M1104" s="72"/>
      <c r="N1104" s="72"/>
      <c r="O1104" s="72"/>
      <c r="P1104" s="72"/>
      <c r="Q1104" s="72"/>
      <c r="R1104" s="72"/>
      <c r="S1104" s="72"/>
      <c r="V1104" s="70"/>
      <c r="W1104" s="70"/>
      <c r="X1104" s="70"/>
      <c r="Y1104" s="70"/>
      <c r="Z1104" s="70"/>
      <c r="AA1104" s="70"/>
      <c r="AB1104" s="70"/>
      <c r="AC1104" s="70"/>
      <c r="AD1104" s="70"/>
      <c r="AE1104" s="70"/>
    </row>
    <row r="1105" spans="1:31" s="71" customFormat="1">
      <c r="A1105" s="97"/>
      <c r="C1105" s="72"/>
      <c r="D1105" s="72"/>
      <c r="E1105" s="72"/>
      <c r="F1105" s="72"/>
      <c r="G1105" s="72"/>
      <c r="H1105" s="72"/>
      <c r="I1105" s="72"/>
      <c r="J1105" s="72"/>
      <c r="K1105" s="72"/>
      <c r="L1105" s="72"/>
      <c r="M1105" s="72"/>
      <c r="N1105" s="72"/>
      <c r="O1105" s="72"/>
      <c r="P1105" s="72"/>
      <c r="Q1105" s="72"/>
      <c r="R1105" s="72"/>
      <c r="S1105" s="72"/>
      <c r="V1105" s="70"/>
      <c r="W1105" s="70"/>
      <c r="X1105" s="70"/>
      <c r="Y1105" s="70"/>
      <c r="Z1105" s="70"/>
      <c r="AA1105" s="70"/>
      <c r="AB1105" s="70"/>
      <c r="AC1105" s="70"/>
      <c r="AD1105" s="70"/>
      <c r="AE1105" s="70"/>
    </row>
    <row r="1106" spans="1:31" s="71" customFormat="1">
      <c r="A1106" s="97"/>
      <c r="C1106" s="72"/>
      <c r="D1106" s="72"/>
      <c r="E1106" s="72"/>
      <c r="F1106" s="72"/>
      <c r="G1106" s="72"/>
      <c r="H1106" s="72"/>
      <c r="I1106" s="72"/>
      <c r="J1106" s="72"/>
      <c r="K1106" s="72"/>
      <c r="L1106" s="72"/>
      <c r="M1106" s="72"/>
      <c r="N1106" s="72"/>
      <c r="O1106" s="72"/>
      <c r="P1106" s="72"/>
      <c r="Q1106" s="72"/>
      <c r="R1106" s="72"/>
      <c r="S1106" s="72"/>
      <c r="V1106" s="70"/>
      <c r="W1106" s="70"/>
      <c r="X1106" s="70"/>
      <c r="Y1106" s="70"/>
      <c r="Z1106" s="70"/>
      <c r="AA1106" s="70"/>
      <c r="AB1106" s="70"/>
      <c r="AC1106" s="70"/>
      <c r="AD1106" s="70"/>
      <c r="AE1106" s="70"/>
    </row>
    <row r="1107" spans="1:31" s="71" customFormat="1">
      <c r="A1107" s="97"/>
      <c r="C1107" s="72"/>
      <c r="D1107" s="72"/>
      <c r="E1107" s="72"/>
      <c r="F1107" s="72"/>
      <c r="G1107" s="72"/>
      <c r="H1107" s="72"/>
      <c r="I1107" s="72"/>
      <c r="J1107" s="72"/>
      <c r="K1107" s="72"/>
      <c r="L1107" s="72"/>
      <c r="M1107" s="72"/>
      <c r="N1107" s="72"/>
      <c r="O1107" s="72"/>
      <c r="P1107" s="72"/>
      <c r="Q1107" s="72"/>
      <c r="R1107" s="72"/>
      <c r="S1107" s="72"/>
      <c r="V1107" s="70"/>
      <c r="W1107" s="70"/>
      <c r="X1107" s="70"/>
      <c r="Y1107" s="70"/>
      <c r="Z1107" s="70"/>
      <c r="AA1107" s="70"/>
      <c r="AB1107" s="70"/>
      <c r="AC1107" s="70"/>
      <c r="AD1107" s="70"/>
      <c r="AE1107" s="70"/>
    </row>
    <row r="1108" spans="1:31" s="71" customFormat="1">
      <c r="A1108" s="97"/>
      <c r="C1108" s="72"/>
      <c r="D1108" s="72"/>
      <c r="E1108" s="72"/>
      <c r="F1108" s="72"/>
      <c r="G1108" s="72"/>
      <c r="H1108" s="72"/>
      <c r="I1108" s="72"/>
      <c r="J1108" s="72"/>
      <c r="K1108" s="72"/>
      <c r="L1108" s="72"/>
      <c r="M1108" s="72"/>
      <c r="N1108" s="72"/>
      <c r="O1108" s="72"/>
      <c r="P1108" s="72"/>
      <c r="Q1108" s="72"/>
      <c r="R1108" s="72"/>
      <c r="S1108" s="72"/>
      <c r="V1108" s="70"/>
      <c r="W1108" s="70"/>
      <c r="X1108" s="70"/>
      <c r="Y1108" s="70"/>
      <c r="Z1108" s="70"/>
      <c r="AA1108" s="70"/>
      <c r="AB1108" s="70"/>
      <c r="AC1108" s="70"/>
      <c r="AD1108" s="70"/>
      <c r="AE1108" s="70"/>
    </row>
    <row r="1109" spans="1:31" s="71" customFormat="1">
      <c r="A1109" s="97"/>
      <c r="C1109" s="72"/>
      <c r="D1109" s="72"/>
      <c r="E1109" s="72"/>
      <c r="F1109" s="72"/>
      <c r="G1109" s="72"/>
      <c r="H1109" s="72"/>
      <c r="I1109" s="72"/>
      <c r="J1109" s="72"/>
      <c r="K1109" s="72"/>
      <c r="L1109" s="72"/>
      <c r="M1109" s="72"/>
      <c r="N1109" s="72"/>
      <c r="O1109" s="72"/>
      <c r="P1109" s="72"/>
      <c r="Q1109" s="72"/>
      <c r="R1109" s="72"/>
      <c r="S1109" s="72"/>
      <c r="V1109" s="70"/>
      <c r="W1109" s="70"/>
      <c r="X1109" s="70"/>
      <c r="Y1109" s="70"/>
      <c r="Z1109" s="70"/>
      <c r="AA1109" s="70"/>
      <c r="AB1109" s="70"/>
      <c r="AC1109" s="70"/>
      <c r="AD1109" s="70"/>
      <c r="AE1109" s="70"/>
    </row>
    <row r="1110" spans="1:31" s="71" customFormat="1">
      <c r="A1110" s="97"/>
      <c r="C1110" s="72"/>
      <c r="D1110" s="72"/>
      <c r="E1110" s="72"/>
      <c r="F1110" s="72"/>
      <c r="G1110" s="72"/>
      <c r="H1110" s="72"/>
      <c r="I1110" s="72"/>
      <c r="J1110" s="72"/>
      <c r="K1110" s="72"/>
      <c r="L1110" s="72"/>
      <c r="M1110" s="72"/>
      <c r="N1110" s="72"/>
      <c r="O1110" s="72"/>
      <c r="P1110" s="72"/>
      <c r="Q1110" s="72"/>
      <c r="R1110" s="72"/>
      <c r="S1110" s="72"/>
      <c r="V1110" s="70"/>
      <c r="W1110" s="70"/>
      <c r="X1110" s="70"/>
      <c r="Y1110" s="70"/>
      <c r="Z1110" s="70"/>
      <c r="AA1110" s="70"/>
      <c r="AB1110" s="70"/>
      <c r="AC1110" s="70"/>
      <c r="AD1110" s="70"/>
      <c r="AE1110" s="70"/>
    </row>
    <row r="1111" spans="1:31" s="71" customFormat="1">
      <c r="A1111" s="97"/>
      <c r="C1111" s="72"/>
      <c r="D1111" s="72"/>
      <c r="E1111" s="72"/>
      <c r="F1111" s="72"/>
      <c r="G1111" s="72"/>
      <c r="H1111" s="72"/>
      <c r="I1111" s="72"/>
      <c r="J1111" s="72"/>
      <c r="K1111" s="72"/>
      <c r="L1111" s="72"/>
      <c r="M1111" s="72"/>
      <c r="N1111" s="72"/>
      <c r="O1111" s="72"/>
      <c r="P1111" s="72"/>
      <c r="Q1111" s="72"/>
      <c r="R1111" s="72"/>
      <c r="S1111" s="72"/>
      <c r="V1111" s="70"/>
      <c r="W1111" s="70"/>
      <c r="X1111" s="70"/>
      <c r="Y1111" s="70"/>
      <c r="Z1111" s="70"/>
      <c r="AA1111" s="70"/>
      <c r="AB1111" s="70"/>
      <c r="AC1111" s="70"/>
      <c r="AD1111" s="70"/>
      <c r="AE1111" s="70"/>
    </row>
    <row r="1112" spans="1:31" s="71" customFormat="1">
      <c r="A1112" s="97"/>
      <c r="C1112" s="72"/>
      <c r="D1112" s="72"/>
      <c r="E1112" s="72"/>
      <c r="F1112" s="72"/>
      <c r="G1112" s="72"/>
      <c r="H1112" s="72"/>
      <c r="I1112" s="72"/>
      <c r="J1112" s="72"/>
      <c r="K1112" s="72"/>
      <c r="L1112" s="72"/>
      <c r="M1112" s="72"/>
      <c r="N1112" s="72"/>
      <c r="O1112" s="72"/>
      <c r="P1112" s="72"/>
      <c r="Q1112" s="72"/>
      <c r="R1112" s="72"/>
      <c r="S1112" s="72"/>
      <c r="V1112" s="70"/>
      <c r="W1112" s="70"/>
      <c r="X1112" s="70"/>
      <c r="Y1112" s="70"/>
      <c r="Z1112" s="70"/>
      <c r="AA1112" s="70"/>
      <c r="AB1112" s="70"/>
      <c r="AC1112" s="70"/>
      <c r="AD1112" s="70"/>
      <c r="AE1112" s="70"/>
    </row>
    <row r="1113" spans="1:31" s="71" customFormat="1">
      <c r="A1113" s="97"/>
      <c r="C1113" s="72"/>
      <c r="D1113" s="72"/>
      <c r="E1113" s="72"/>
      <c r="F1113" s="72"/>
      <c r="G1113" s="72"/>
      <c r="H1113" s="72"/>
      <c r="I1113" s="72"/>
      <c r="J1113" s="72"/>
      <c r="K1113" s="72"/>
      <c r="L1113" s="72"/>
      <c r="M1113" s="72"/>
      <c r="N1113" s="72"/>
      <c r="O1113" s="72"/>
      <c r="P1113" s="72"/>
      <c r="Q1113" s="72"/>
      <c r="R1113" s="72"/>
      <c r="S1113" s="72"/>
      <c r="V1113" s="70"/>
      <c r="W1113" s="70"/>
      <c r="X1113" s="70"/>
      <c r="Y1113" s="70"/>
      <c r="Z1113" s="70"/>
      <c r="AA1113" s="70"/>
      <c r="AB1113" s="70"/>
      <c r="AC1113" s="70"/>
      <c r="AD1113" s="70"/>
      <c r="AE1113" s="70"/>
    </row>
    <row r="1114" spans="1:31" s="71" customFormat="1">
      <c r="A1114" s="97"/>
      <c r="C1114" s="72"/>
      <c r="D1114" s="72"/>
      <c r="E1114" s="72"/>
      <c r="F1114" s="72"/>
      <c r="G1114" s="72"/>
      <c r="H1114" s="72"/>
      <c r="I1114" s="72"/>
      <c r="J1114" s="72"/>
      <c r="K1114" s="72"/>
      <c r="L1114" s="72"/>
      <c r="M1114" s="72"/>
      <c r="N1114" s="72"/>
      <c r="O1114" s="72"/>
      <c r="P1114" s="72"/>
      <c r="Q1114" s="72"/>
      <c r="R1114" s="72"/>
      <c r="S1114" s="72"/>
      <c r="V1114" s="70"/>
      <c r="W1114" s="70"/>
      <c r="X1114" s="70"/>
      <c r="Y1114" s="70"/>
      <c r="Z1114" s="70"/>
      <c r="AA1114" s="70"/>
      <c r="AB1114" s="70"/>
      <c r="AC1114" s="70"/>
      <c r="AD1114" s="70"/>
      <c r="AE1114" s="70"/>
    </row>
    <row r="1115" spans="1:31" s="71" customFormat="1">
      <c r="A1115" s="97"/>
      <c r="C1115" s="72"/>
      <c r="D1115" s="72"/>
      <c r="E1115" s="72"/>
      <c r="F1115" s="72"/>
      <c r="G1115" s="72"/>
      <c r="H1115" s="72"/>
      <c r="I1115" s="72"/>
      <c r="J1115" s="72"/>
      <c r="K1115" s="72"/>
      <c r="L1115" s="72"/>
      <c r="M1115" s="72"/>
      <c r="N1115" s="72"/>
      <c r="O1115" s="72"/>
      <c r="P1115" s="72"/>
      <c r="Q1115" s="72"/>
      <c r="R1115" s="72"/>
      <c r="S1115" s="72"/>
      <c r="V1115" s="70"/>
      <c r="W1115" s="70"/>
      <c r="X1115" s="70"/>
      <c r="Y1115" s="70"/>
      <c r="Z1115" s="70"/>
      <c r="AA1115" s="70"/>
      <c r="AB1115" s="70"/>
      <c r="AC1115" s="70"/>
      <c r="AD1115" s="70"/>
      <c r="AE1115" s="70"/>
    </row>
    <row r="1116" spans="1:31" s="71" customFormat="1">
      <c r="A1116" s="97"/>
      <c r="C1116" s="72"/>
      <c r="D1116" s="72"/>
      <c r="E1116" s="72"/>
      <c r="F1116" s="72"/>
      <c r="G1116" s="72"/>
      <c r="H1116" s="72"/>
      <c r="I1116" s="72"/>
      <c r="J1116" s="72"/>
      <c r="K1116" s="72"/>
      <c r="L1116" s="72"/>
      <c r="M1116" s="72"/>
      <c r="N1116" s="72"/>
      <c r="O1116" s="72"/>
      <c r="P1116" s="72"/>
      <c r="Q1116" s="72"/>
      <c r="R1116" s="72"/>
      <c r="S1116" s="72"/>
      <c r="V1116" s="70"/>
      <c r="W1116" s="70"/>
      <c r="X1116" s="70"/>
      <c r="Y1116" s="70"/>
      <c r="Z1116" s="70"/>
      <c r="AA1116" s="70"/>
      <c r="AB1116" s="70"/>
      <c r="AC1116" s="70"/>
      <c r="AD1116" s="70"/>
      <c r="AE1116" s="70"/>
    </row>
    <row r="1117" spans="1:31" s="71" customFormat="1">
      <c r="A1117" s="97"/>
      <c r="C1117" s="72"/>
      <c r="D1117" s="72"/>
      <c r="E1117" s="72"/>
      <c r="F1117" s="72"/>
      <c r="G1117" s="72"/>
      <c r="H1117" s="72"/>
      <c r="I1117" s="72"/>
      <c r="J1117" s="72"/>
      <c r="K1117" s="72"/>
      <c r="L1117" s="72"/>
      <c r="M1117" s="72"/>
      <c r="N1117" s="72"/>
      <c r="O1117" s="72"/>
      <c r="P1117" s="72"/>
      <c r="Q1117" s="72"/>
      <c r="R1117" s="72"/>
      <c r="S1117" s="72"/>
      <c r="V1117" s="70"/>
      <c r="W1117" s="70"/>
      <c r="X1117" s="70"/>
      <c r="Y1117" s="70"/>
      <c r="Z1117" s="70"/>
      <c r="AA1117" s="70"/>
      <c r="AB1117" s="70"/>
      <c r="AC1117" s="70"/>
      <c r="AD1117" s="70"/>
      <c r="AE1117" s="70"/>
    </row>
    <row r="1118" spans="1:31" s="71" customFormat="1">
      <c r="A1118" s="97"/>
      <c r="C1118" s="72"/>
      <c r="D1118" s="72"/>
      <c r="E1118" s="72"/>
      <c r="F1118" s="72"/>
      <c r="G1118" s="72"/>
      <c r="H1118" s="72"/>
      <c r="I1118" s="72"/>
      <c r="J1118" s="72"/>
      <c r="K1118" s="72"/>
      <c r="L1118" s="72"/>
      <c r="M1118" s="72"/>
      <c r="N1118" s="72"/>
      <c r="O1118" s="72"/>
      <c r="P1118" s="72"/>
      <c r="Q1118" s="72"/>
      <c r="R1118" s="72"/>
      <c r="S1118" s="72"/>
      <c r="V1118" s="70"/>
      <c r="W1118" s="70"/>
      <c r="X1118" s="70"/>
      <c r="Y1118" s="70"/>
      <c r="Z1118" s="70"/>
      <c r="AA1118" s="70"/>
      <c r="AB1118" s="70"/>
      <c r="AC1118" s="70"/>
      <c r="AD1118" s="70"/>
      <c r="AE1118" s="70"/>
    </row>
    <row r="1119" spans="1:31" s="71" customFormat="1">
      <c r="A1119" s="97"/>
      <c r="C1119" s="72"/>
      <c r="D1119" s="72"/>
      <c r="E1119" s="72"/>
      <c r="F1119" s="72"/>
      <c r="G1119" s="72"/>
      <c r="H1119" s="72"/>
      <c r="I1119" s="72"/>
      <c r="J1119" s="72"/>
      <c r="K1119" s="72"/>
      <c r="L1119" s="72"/>
      <c r="M1119" s="72"/>
      <c r="N1119" s="72"/>
      <c r="O1119" s="72"/>
      <c r="P1119" s="72"/>
      <c r="Q1119" s="72"/>
      <c r="R1119" s="72"/>
      <c r="S1119" s="72"/>
      <c r="V1119" s="70"/>
      <c r="W1119" s="70"/>
      <c r="X1119" s="70"/>
      <c r="Y1119" s="70"/>
      <c r="Z1119" s="70"/>
      <c r="AA1119" s="70"/>
      <c r="AB1119" s="70"/>
      <c r="AC1119" s="70"/>
      <c r="AD1119" s="70"/>
      <c r="AE1119" s="70"/>
    </row>
    <row r="1120" spans="1:31" s="71" customFormat="1">
      <c r="A1120" s="97"/>
      <c r="C1120" s="72"/>
      <c r="D1120" s="72"/>
      <c r="E1120" s="72"/>
      <c r="F1120" s="72"/>
      <c r="G1120" s="72"/>
      <c r="H1120" s="72"/>
      <c r="I1120" s="72"/>
      <c r="J1120" s="72"/>
      <c r="K1120" s="72"/>
      <c r="L1120" s="72"/>
      <c r="M1120" s="72"/>
      <c r="N1120" s="72"/>
      <c r="O1120" s="72"/>
      <c r="P1120" s="72"/>
      <c r="Q1120" s="72"/>
      <c r="R1120" s="72"/>
      <c r="S1120" s="72"/>
      <c r="V1120" s="70"/>
      <c r="W1120" s="70"/>
      <c r="X1120" s="70"/>
      <c r="Y1120" s="70"/>
      <c r="Z1120" s="70"/>
      <c r="AA1120" s="70"/>
      <c r="AB1120" s="70"/>
      <c r="AC1120" s="70"/>
      <c r="AD1120" s="70"/>
      <c r="AE1120" s="70"/>
    </row>
    <row r="1121" spans="1:31" s="71" customFormat="1">
      <c r="A1121" s="97"/>
      <c r="C1121" s="72"/>
      <c r="D1121" s="72"/>
      <c r="E1121" s="72"/>
      <c r="F1121" s="72"/>
      <c r="G1121" s="72"/>
      <c r="H1121" s="72"/>
      <c r="I1121" s="72"/>
      <c r="J1121" s="72"/>
      <c r="K1121" s="72"/>
      <c r="L1121" s="72"/>
      <c r="M1121" s="72"/>
      <c r="N1121" s="72"/>
      <c r="O1121" s="72"/>
      <c r="P1121" s="72"/>
      <c r="Q1121" s="72"/>
      <c r="R1121" s="72"/>
      <c r="S1121" s="72"/>
      <c r="V1121" s="70"/>
      <c r="W1121" s="70"/>
      <c r="X1121" s="70"/>
      <c r="Y1121" s="70"/>
      <c r="Z1121" s="70"/>
      <c r="AA1121" s="70"/>
      <c r="AB1121" s="70"/>
      <c r="AC1121" s="70"/>
      <c r="AD1121" s="70"/>
      <c r="AE1121" s="70"/>
    </row>
    <row r="1122" spans="1:31" s="71" customFormat="1">
      <c r="A1122" s="97"/>
      <c r="C1122" s="72"/>
      <c r="D1122" s="72"/>
      <c r="E1122" s="72"/>
      <c r="F1122" s="72"/>
      <c r="G1122" s="72"/>
      <c r="H1122" s="72"/>
      <c r="I1122" s="72"/>
      <c r="J1122" s="72"/>
      <c r="K1122" s="72"/>
      <c r="L1122" s="72"/>
      <c r="M1122" s="72"/>
      <c r="N1122" s="72"/>
      <c r="O1122" s="72"/>
      <c r="P1122" s="72"/>
      <c r="Q1122" s="72"/>
      <c r="R1122" s="72"/>
      <c r="S1122" s="72"/>
      <c r="V1122" s="70"/>
      <c r="W1122" s="70"/>
      <c r="X1122" s="70"/>
      <c r="Y1122" s="70"/>
      <c r="Z1122" s="70"/>
      <c r="AA1122" s="70"/>
      <c r="AB1122" s="70"/>
      <c r="AC1122" s="70"/>
      <c r="AD1122" s="70"/>
      <c r="AE1122" s="70"/>
    </row>
    <row r="1123" spans="1:31" s="71" customFormat="1">
      <c r="A1123" s="97"/>
      <c r="C1123" s="72"/>
      <c r="D1123" s="72"/>
      <c r="E1123" s="72"/>
      <c r="F1123" s="72"/>
      <c r="G1123" s="72"/>
      <c r="H1123" s="72"/>
      <c r="I1123" s="72"/>
      <c r="J1123" s="72"/>
      <c r="K1123" s="72"/>
      <c r="L1123" s="72"/>
      <c r="M1123" s="72"/>
      <c r="N1123" s="72"/>
      <c r="O1123" s="72"/>
      <c r="P1123" s="72"/>
      <c r="Q1123" s="72"/>
      <c r="R1123" s="72"/>
      <c r="S1123" s="72"/>
      <c r="V1123" s="70"/>
      <c r="W1123" s="70"/>
      <c r="X1123" s="70"/>
      <c r="Y1123" s="70"/>
      <c r="Z1123" s="70"/>
      <c r="AA1123" s="70"/>
      <c r="AB1123" s="70"/>
      <c r="AC1123" s="70"/>
      <c r="AD1123" s="70"/>
      <c r="AE1123" s="70"/>
    </row>
    <row r="1124" spans="1:31" s="71" customFormat="1">
      <c r="A1124" s="97"/>
      <c r="C1124" s="72"/>
      <c r="D1124" s="72"/>
      <c r="E1124" s="72"/>
      <c r="F1124" s="72"/>
      <c r="G1124" s="72"/>
      <c r="H1124" s="72"/>
      <c r="I1124" s="72"/>
      <c r="J1124" s="72"/>
      <c r="K1124" s="72"/>
      <c r="L1124" s="72"/>
      <c r="M1124" s="72"/>
      <c r="N1124" s="72"/>
      <c r="O1124" s="72"/>
      <c r="P1124" s="72"/>
      <c r="Q1124" s="72"/>
      <c r="R1124" s="72"/>
      <c r="S1124" s="72"/>
      <c r="V1124" s="70"/>
      <c r="W1124" s="70"/>
      <c r="X1124" s="70"/>
      <c r="Y1124" s="70"/>
      <c r="Z1124" s="70"/>
      <c r="AA1124" s="70"/>
      <c r="AB1124" s="70"/>
      <c r="AC1124" s="70"/>
      <c r="AD1124" s="70"/>
      <c r="AE1124" s="70"/>
    </row>
    <row r="1125" spans="1:31" s="71" customFormat="1">
      <c r="A1125" s="97"/>
      <c r="C1125" s="72"/>
      <c r="D1125" s="72"/>
      <c r="E1125" s="72"/>
      <c r="F1125" s="72"/>
      <c r="G1125" s="72"/>
      <c r="H1125" s="72"/>
      <c r="I1125" s="72"/>
      <c r="J1125" s="72"/>
      <c r="K1125" s="72"/>
      <c r="L1125" s="72"/>
      <c r="M1125" s="72"/>
      <c r="N1125" s="72"/>
      <c r="O1125" s="72"/>
      <c r="P1125" s="72"/>
      <c r="Q1125" s="72"/>
      <c r="R1125" s="72"/>
      <c r="S1125" s="72"/>
      <c r="V1125" s="70"/>
      <c r="W1125" s="70"/>
      <c r="X1125" s="70"/>
      <c r="Y1125" s="70"/>
      <c r="Z1125" s="70"/>
      <c r="AA1125" s="70"/>
      <c r="AB1125" s="70"/>
      <c r="AC1125" s="70"/>
      <c r="AD1125" s="70"/>
      <c r="AE1125" s="70"/>
    </row>
    <row r="1126" spans="1:31" s="71" customFormat="1">
      <c r="A1126" s="97"/>
      <c r="C1126" s="72"/>
      <c r="D1126" s="72"/>
      <c r="E1126" s="72"/>
      <c r="F1126" s="72"/>
      <c r="G1126" s="72"/>
      <c r="H1126" s="72"/>
      <c r="I1126" s="72"/>
      <c r="J1126" s="72"/>
      <c r="K1126" s="72"/>
      <c r="L1126" s="72"/>
      <c r="M1126" s="72"/>
      <c r="N1126" s="72"/>
      <c r="O1126" s="72"/>
      <c r="P1126" s="72"/>
      <c r="Q1126" s="72"/>
      <c r="R1126" s="72"/>
      <c r="S1126" s="72"/>
      <c r="V1126" s="70"/>
      <c r="W1126" s="70"/>
      <c r="X1126" s="70"/>
      <c r="Y1126" s="70"/>
      <c r="Z1126" s="70"/>
      <c r="AA1126" s="70"/>
      <c r="AB1126" s="70"/>
      <c r="AC1126" s="70"/>
      <c r="AD1126" s="70"/>
      <c r="AE1126" s="70"/>
    </row>
    <row r="1127" spans="1:31" s="71" customFormat="1">
      <c r="A1127" s="97"/>
      <c r="C1127" s="72"/>
      <c r="D1127" s="72"/>
      <c r="E1127" s="72"/>
      <c r="F1127" s="72"/>
      <c r="G1127" s="72"/>
      <c r="H1127" s="72"/>
      <c r="I1127" s="72"/>
      <c r="J1127" s="72"/>
      <c r="K1127" s="72"/>
      <c r="L1127" s="72"/>
      <c r="M1127" s="72"/>
      <c r="N1127" s="72"/>
      <c r="O1127" s="72"/>
      <c r="P1127" s="72"/>
      <c r="Q1127" s="72"/>
      <c r="R1127" s="72"/>
      <c r="S1127" s="72"/>
      <c r="V1127" s="70"/>
      <c r="W1127" s="70"/>
      <c r="X1127" s="70"/>
      <c r="Y1127" s="70"/>
      <c r="Z1127" s="70"/>
      <c r="AA1127" s="70"/>
      <c r="AB1127" s="70"/>
      <c r="AC1127" s="70"/>
      <c r="AD1127" s="70"/>
      <c r="AE1127" s="70"/>
    </row>
    <row r="1128" spans="1:31" s="71" customFormat="1">
      <c r="A1128" s="97"/>
      <c r="C1128" s="72"/>
      <c r="D1128" s="72"/>
      <c r="E1128" s="72"/>
      <c r="F1128" s="72"/>
      <c r="G1128" s="72"/>
      <c r="H1128" s="72"/>
      <c r="I1128" s="72"/>
      <c r="J1128" s="72"/>
      <c r="K1128" s="72"/>
      <c r="L1128" s="72"/>
      <c r="M1128" s="72"/>
      <c r="N1128" s="72"/>
      <c r="O1128" s="72"/>
      <c r="P1128" s="72"/>
      <c r="Q1128" s="72"/>
      <c r="R1128" s="72"/>
      <c r="S1128" s="72"/>
      <c r="V1128" s="70"/>
      <c r="W1128" s="70"/>
      <c r="X1128" s="70"/>
      <c r="Y1128" s="70"/>
      <c r="Z1128" s="70"/>
      <c r="AA1128" s="70"/>
      <c r="AB1128" s="70"/>
      <c r="AC1128" s="70"/>
      <c r="AD1128" s="70"/>
      <c r="AE1128" s="70"/>
    </row>
    <row r="1129" spans="1:31" s="71" customFormat="1">
      <c r="A1129" s="97"/>
      <c r="C1129" s="72"/>
      <c r="D1129" s="72"/>
      <c r="E1129" s="72"/>
      <c r="F1129" s="72"/>
      <c r="G1129" s="72"/>
      <c r="H1129" s="72"/>
      <c r="I1129" s="72"/>
      <c r="J1129" s="72"/>
      <c r="K1129" s="72"/>
      <c r="L1129" s="72"/>
      <c r="M1129" s="72"/>
      <c r="N1129" s="72"/>
      <c r="O1129" s="72"/>
      <c r="P1129" s="72"/>
      <c r="Q1129" s="72"/>
      <c r="R1129" s="72"/>
      <c r="S1129" s="72"/>
      <c r="V1129" s="70"/>
      <c r="W1129" s="70"/>
      <c r="X1129" s="70"/>
      <c r="Y1129" s="70"/>
      <c r="Z1129" s="70"/>
      <c r="AA1129" s="70"/>
      <c r="AB1129" s="70"/>
      <c r="AC1129" s="70"/>
      <c r="AD1129" s="70"/>
      <c r="AE1129" s="70"/>
    </row>
    <row r="1130" spans="1:31" s="71" customFormat="1">
      <c r="A1130" s="97"/>
      <c r="C1130" s="72"/>
      <c r="D1130" s="72"/>
      <c r="E1130" s="72"/>
      <c r="F1130" s="72"/>
      <c r="G1130" s="72"/>
      <c r="H1130" s="72"/>
      <c r="I1130" s="72"/>
      <c r="J1130" s="72"/>
      <c r="K1130" s="72"/>
      <c r="L1130" s="72"/>
      <c r="M1130" s="72"/>
      <c r="N1130" s="72"/>
      <c r="O1130" s="72"/>
      <c r="P1130" s="72"/>
      <c r="Q1130" s="72"/>
      <c r="R1130" s="72"/>
      <c r="S1130" s="72"/>
      <c r="V1130" s="70"/>
      <c r="W1130" s="70"/>
      <c r="X1130" s="70"/>
      <c r="Y1130" s="70"/>
      <c r="Z1130" s="70"/>
      <c r="AA1130" s="70"/>
      <c r="AB1130" s="70"/>
      <c r="AC1130" s="70"/>
      <c r="AD1130" s="70"/>
      <c r="AE1130" s="70"/>
    </row>
    <row r="1131" spans="1:31" s="71" customFormat="1">
      <c r="A1131" s="97"/>
      <c r="C1131" s="72"/>
      <c r="D1131" s="72"/>
      <c r="E1131" s="72"/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  <c r="P1131" s="72"/>
      <c r="Q1131" s="72"/>
      <c r="R1131" s="72"/>
      <c r="S1131" s="72"/>
      <c r="V1131" s="70"/>
      <c r="W1131" s="70"/>
      <c r="X1131" s="70"/>
      <c r="Y1131" s="70"/>
      <c r="Z1131" s="70"/>
      <c r="AA1131" s="70"/>
      <c r="AB1131" s="70"/>
      <c r="AC1131" s="70"/>
      <c r="AD1131" s="70"/>
      <c r="AE1131" s="70"/>
    </row>
    <row r="1132" spans="1:31" s="71" customFormat="1">
      <c r="A1132" s="97"/>
      <c r="C1132" s="72"/>
      <c r="D1132" s="72"/>
      <c r="E1132" s="72"/>
      <c r="F1132" s="72"/>
      <c r="G1132" s="72"/>
      <c r="H1132" s="72"/>
      <c r="I1132" s="72"/>
      <c r="J1132" s="72"/>
      <c r="K1132" s="72"/>
      <c r="L1132" s="72"/>
      <c r="M1132" s="72"/>
      <c r="N1132" s="72"/>
      <c r="O1132" s="72"/>
      <c r="P1132" s="72"/>
      <c r="Q1132" s="72"/>
      <c r="R1132" s="72"/>
      <c r="S1132" s="72"/>
      <c r="V1132" s="70"/>
      <c r="W1132" s="70"/>
      <c r="X1132" s="70"/>
      <c r="Y1132" s="70"/>
      <c r="Z1132" s="70"/>
      <c r="AA1132" s="70"/>
      <c r="AB1132" s="70"/>
      <c r="AC1132" s="70"/>
      <c r="AD1132" s="70"/>
      <c r="AE1132" s="70"/>
    </row>
    <row r="1133" spans="1:31" s="71" customFormat="1">
      <c r="A1133" s="97"/>
      <c r="C1133" s="72"/>
      <c r="D1133" s="72"/>
      <c r="E1133" s="72"/>
      <c r="F1133" s="72"/>
      <c r="G1133" s="72"/>
      <c r="H1133" s="72"/>
      <c r="I1133" s="72"/>
      <c r="J1133" s="72"/>
      <c r="K1133" s="72"/>
      <c r="L1133" s="72"/>
      <c r="M1133" s="72"/>
      <c r="N1133" s="72"/>
      <c r="O1133" s="72"/>
      <c r="P1133" s="72"/>
      <c r="Q1133" s="72"/>
      <c r="R1133" s="72"/>
      <c r="S1133" s="72"/>
      <c r="V1133" s="70"/>
      <c r="W1133" s="70"/>
      <c r="X1133" s="70"/>
      <c r="Y1133" s="70"/>
      <c r="Z1133" s="70"/>
      <c r="AA1133" s="70"/>
      <c r="AB1133" s="70"/>
      <c r="AC1133" s="70"/>
      <c r="AD1133" s="70"/>
      <c r="AE1133" s="70"/>
    </row>
    <row r="1134" spans="1:31" s="71" customFormat="1">
      <c r="A1134" s="97"/>
      <c r="C1134" s="72"/>
      <c r="D1134" s="72"/>
      <c r="E1134" s="72"/>
      <c r="F1134" s="72"/>
      <c r="G1134" s="72"/>
      <c r="H1134" s="72"/>
      <c r="I1134" s="72"/>
      <c r="J1134" s="72"/>
      <c r="K1134" s="72"/>
      <c r="L1134" s="72"/>
      <c r="M1134" s="72"/>
      <c r="N1134" s="72"/>
      <c r="O1134" s="72"/>
      <c r="P1134" s="72"/>
      <c r="Q1134" s="72"/>
      <c r="R1134" s="72"/>
      <c r="S1134" s="72"/>
      <c r="V1134" s="70"/>
      <c r="W1134" s="70"/>
      <c r="X1134" s="70"/>
      <c r="Y1134" s="70"/>
      <c r="Z1134" s="70"/>
      <c r="AA1134" s="70"/>
      <c r="AB1134" s="70"/>
      <c r="AC1134" s="70"/>
      <c r="AD1134" s="70"/>
      <c r="AE1134" s="70"/>
    </row>
    <row r="1135" spans="1:31" s="71" customFormat="1">
      <c r="A1135" s="97"/>
      <c r="C1135" s="72"/>
      <c r="D1135" s="72"/>
      <c r="E1135" s="72"/>
      <c r="F1135" s="72"/>
      <c r="G1135" s="72"/>
      <c r="H1135" s="72"/>
      <c r="I1135" s="72"/>
      <c r="J1135" s="72"/>
      <c r="K1135" s="72"/>
      <c r="L1135" s="72"/>
      <c r="M1135" s="72"/>
      <c r="N1135" s="72"/>
      <c r="O1135" s="72"/>
      <c r="P1135" s="72"/>
      <c r="Q1135" s="72"/>
      <c r="R1135" s="72"/>
      <c r="S1135" s="72"/>
      <c r="V1135" s="70"/>
      <c r="W1135" s="70"/>
      <c r="X1135" s="70"/>
      <c r="Y1135" s="70"/>
      <c r="Z1135" s="70"/>
      <c r="AA1135" s="70"/>
      <c r="AB1135" s="70"/>
      <c r="AC1135" s="70"/>
      <c r="AD1135" s="70"/>
      <c r="AE1135" s="70"/>
    </row>
    <row r="1136" spans="1:31" s="71" customFormat="1">
      <c r="A1136" s="97"/>
      <c r="C1136" s="72"/>
      <c r="D1136" s="72"/>
      <c r="E1136" s="72"/>
      <c r="F1136" s="72"/>
      <c r="G1136" s="72"/>
      <c r="H1136" s="72"/>
      <c r="I1136" s="72"/>
      <c r="J1136" s="72"/>
      <c r="K1136" s="72"/>
      <c r="L1136" s="72"/>
      <c r="M1136" s="72"/>
      <c r="N1136" s="72"/>
      <c r="O1136" s="72"/>
      <c r="P1136" s="72"/>
      <c r="Q1136" s="72"/>
      <c r="R1136" s="72"/>
      <c r="S1136" s="72"/>
      <c r="V1136" s="70"/>
      <c r="W1136" s="70"/>
      <c r="X1136" s="70"/>
      <c r="Y1136" s="70"/>
      <c r="Z1136" s="70"/>
      <c r="AA1136" s="70"/>
      <c r="AB1136" s="70"/>
      <c r="AC1136" s="70"/>
      <c r="AD1136" s="70"/>
      <c r="AE1136" s="70"/>
    </row>
    <row r="1137" spans="1:31" s="71" customFormat="1">
      <c r="A1137" s="97"/>
      <c r="C1137" s="72"/>
      <c r="D1137" s="72"/>
      <c r="E1137" s="72"/>
      <c r="F1137" s="72"/>
      <c r="G1137" s="72"/>
      <c r="H1137" s="72"/>
      <c r="I1137" s="72"/>
      <c r="J1137" s="72"/>
      <c r="K1137" s="72"/>
      <c r="L1137" s="72"/>
      <c r="M1137" s="72"/>
      <c r="N1137" s="72"/>
      <c r="O1137" s="72"/>
      <c r="P1137" s="72"/>
      <c r="Q1137" s="72"/>
      <c r="R1137" s="72"/>
      <c r="S1137" s="72"/>
      <c r="V1137" s="70"/>
      <c r="W1137" s="70"/>
      <c r="X1137" s="70"/>
      <c r="Y1137" s="70"/>
      <c r="Z1137" s="70"/>
      <c r="AA1137" s="70"/>
      <c r="AB1137" s="70"/>
      <c r="AC1137" s="70"/>
      <c r="AD1137" s="70"/>
      <c r="AE1137" s="70"/>
    </row>
    <row r="1138" spans="1:31" s="71" customFormat="1">
      <c r="A1138" s="97"/>
      <c r="C1138" s="72"/>
      <c r="D1138" s="72"/>
      <c r="E1138" s="72"/>
      <c r="F1138" s="72"/>
      <c r="G1138" s="72"/>
      <c r="H1138" s="72"/>
      <c r="I1138" s="72"/>
      <c r="J1138" s="72"/>
      <c r="K1138" s="72"/>
      <c r="L1138" s="72"/>
      <c r="M1138" s="72"/>
      <c r="N1138" s="72"/>
      <c r="O1138" s="72"/>
      <c r="P1138" s="72"/>
      <c r="Q1138" s="72"/>
      <c r="R1138" s="72"/>
      <c r="S1138" s="72"/>
      <c r="V1138" s="70"/>
      <c r="W1138" s="70"/>
      <c r="X1138" s="70"/>
      <c r="Y1138" s="70"/>
      <c r="Z1138" s="70"/>
      <c r="AA1138" s="70"/>
      <c r="AB1138" s="70"/>
      <c r="AC1138" s="70"/>
      <c r="AD1138" s="70"/>
      <c r="AE1138" s="70"/>
    </row>
    <row r="1139" spans="1:31" s="71" customFormat="1">
      <c r="A1139" s="97"/>
      <c r="C1139" s="72"/>
      <c r="D1139" s="72"/>
      <c r="E1139" s="72"/>
      <c r="F1139" s="72"/>
      <c r="G1139" s="72"/>
      <c r="H1139" s="72"/>
      <c r="I1139" s="72"/>
      <c r="J1139" s="72"/>
      <c r="K1139" s="72"/>
      <c r="L1139" s="72"/>
      <c r="M1139" s="72"/>
      <c r="N1139" s="72"/>
      <c r="O1139" s="72"/>
      <c r="P1139" s="72"/>
      <c r="Q1139" s="72"/>
      <c r="R1139" s="72"/>
      <c r="S1139" s="72"/>
      <c r="V1139" s="70"/>
      <c r="W1139" s="70"/>
      <c r="X1139" s="70"/>
      <c r="Y1139" s="70"/>
      <c r="Z1139" s="70"/>
      <c r="AA1139" s="70"/>
      <c r="AB1139" s="70"/>
      <c r="AC1139" s="70"/>
      <c r="AD1139" s="70"/>
      <c r="AE1139" s="70"/>
    </row>
    <row r="1140" spans="1:31" s="71" customFormat="1">
      <c r="A1140" s="97"/>
      <c r="C1140" s="72"/>
      <c r="D1140" s="72"/>
      <c r="E1140" s="72"/>
      <c r="F1140" s="72"/>
      <c r="G1140" s="72"/>
      <c r="H1140" s="72"/>
      <c r="I1140" s="72"/>
      <c r="J1140" s="72"/>
      <c r="K1140" s="72"/>
      <c r="L1140" s="72"/>
      <c r="M1140" s="72"/>
      <c r="N1140" s="72"/>
      <c r="O1140" s="72"/>
      <c r="P1140" s="72"/>
      <c r="Q1140" s="72"/>
      <c r="R1140" s="72"/>
      <c r="S1140" s="72"/>
      <c r="V1140" s="70"/>
      <c r="W1140" s="70"/>
      <c r="X1140" s="70"/>
      <c r="Y1140" s="70"/>
      <c r="Z1140" s="70"/>
      <c r="AA1140" s="70"/>
      <c r="AB1140" s="70"/>
      <c r="AC1140" s="70"/>
      <c r="AD1140" s="70"/>
      <c r="AE1140" s="70"/>
    </row>
    <row r="1141" spans="1:31" s="71" customFormat="1">
      <c r="A1141" s="97"/>
      <c r="C1141" s="72"/>
      <c r="D1141" s="72"/>
      <c r="E1141" s="72"/>
      <c r="F1141" s="72"/>
      <c r="G1141" s="72"/>
      <c r="H1141" s="72"/>
      <c r="I1141" s="72"/>
      <c r="J1141" s="72"/>
      <c r="K1141" s="72"/>
      <c r="L1141" s="72"/>
      <c r="M1141" s="72"/>
      <c r="N1141" s="72"/>
      <c r="O1141" s="72"/>
      <c r="P1141" s="72"/>
      <c r="Q1141" s="72"/>
      <c r="R1141" s="72"/>
      <c r="S1141" s="72"/>
      <c r="V1141" s="70"/>
      <c r="W1141" s="70"/>
      <c r="X1141" s="70"/>
      <c r="Y1141" s="70"/>
      <c r="Z1141" s="70"/>
      <c r="AA1141" s="70"/>
      <c r="AB1141" s="70"/>
      <c r="AC1141" s="70"/>
      <c r="AD1141" s="70"/>
      <c r="AE1141" s="70"/>
    </row>
    <row r="1142" spans="1:31" s="71" customFormat="1">
      <c r="A1142" s="97"/>
      <c r="C1142" s="72"/>
      <c r="D1142" s="72"/>
      <c r="E1142" s="72"/>
      <c r="F1142" s="72"/>
      <c r="G1142" s="72"/>
      <c r="H1142" s="72"/>
      <c r="I1142" s="72"/>
      <c r="J1142" s="72"/>
      <c r="K1142" s="72"/>
      <c r="L1142" s="72"/>
      <c r="M1142" s="72"/>
      <c r="N1142" s="72"/>
      <c r="O1142" s="72"/>
      <c r="P1142" s="72"/>
      <c r="Q1142" s="72"/>
      <c r="R1142" s="72"/>
      <c r="S1142" s="72"/>
      <c r="V1142" s="70"/>
      <c r="W1142" s="70"/>
      <c r="X1142" s="70"/>
      <c r="Y1142" s="70"/>
      <c r="Z1142" s="70"/>
      <c r="AA1142" s="70"/>
      <c r="AB1142" s="70"/>
      <c r="AC1142" s="70"/>
      <c r="AD1142" s="70"/>
      <c r="AE1142" s="70"/>
    </row>
    <row r="1143" spans="1:31" s="71" customFormat="1">
      <c r="A1143" s="97"/>
      <c r="C1143" s="72"/>
      <c r="D1143" s="72"/>
      <c r="E1143" s="72"/>
      <c r="F1143" s="72"/>
      <c r="G1143" s="72"/>
      <c r="H1143" s="72"/>
      <c r="I1143" s="72"/>
      <c r="J1143" s="72"/>
      <c r="K1143" s="72"/>
      <c r="L1143" s="72"/>
      <c r="M1143" s="72"/>
      <c r="N1143" s="72"/>
      <c r="O1143" s="72"/>
      <c r="P1143" s="72"/>
      <c r="Q1143" s="72"/>
      <c r="R1143" s="72"/>
      <c r="S1143" s="72"/>
      <c r="V1143" s="70"/>
      <c r="W1143" s="70"/>
      <c r="X1143" s="70"/>
      <c r="Y1143" s="70"/>
      <c r="Z1143" s="70"/>
      <c r="AA1143" s="70"/>
      <c r="AB1143" s="70"/>
      <c r="AC1143" s="70"/>
      <c r="AD1143" s="70"/>
      <c r="AE1143" s="70"/>
    </row>
    <row r="1144" spans="1:31" s="71" customFormat="1">
      <c r="A1144" s="97"/>
      <c r="C1144" s="72"/>
      <c r="D1144" s="72"/>
      <c r="E1144" s="72"/>
      <c r="F1144" s="72"/>
      <c r="G1144" s="72"/>
      <c r="H1144" s="72"/>
      <c r="I1144" s="72"/>
      <c r="J1144" s="72"/>
      <c r="K1144" s="72"/>
      <c r="L1144" s="72"/>
      <c r="M1144" s="72"/>
      <c r="N1144" s="72"/>
      <c r="O1144" s="72"/>
      <c r="P1144" s="72"/>
      <c r="Q1144" s="72"/>
      <c r="R1144" s="72"/>
      <c r="S1144" s="72"/>
      <c r="V1144" s="70"/>
      <c r="W1144" s="70"/>
      <c r="X1144" s="70"/>
      <c r="Y1144" s="70"/>
      <c r="Z1144" s="70"/>
      <c r="AA1144" s="70"/>
      <c r="AB1144" s="70"/>
      <c r="AC1144" s="70"/>
      <c r="AD1144" s="70"/>
      <c r="AE1144" s="70"/>
    </row>
    <row r="1145" spans="1:31" s="71" customFormat="1">
      <c r="A1145" s="97"/>
      <c r="C1145" s="72"/>
      <c r="D1145" s="72"/>
      <c r="E1145" s="72"/>
      <c r="F1145" s="72"/>
      <c r="G1145" s="72"/>
      <c r="H1145" s="72"/>
      <c r="I1145" s="72"/>
      <c r="J1145" s="72"/>
      <c r="K1145" s="72"/>
      <c r="L1145" s="72"/>
      <c r="M1145" s="72"/>
      <c r="N1145" s="72"/>
      <c r="O1145" s="72"/>
      <c r="P1145" s="72"/>
      <c r="Q1145" s="72"/>
      <c r="R1145" s="72"/>
      <c r="S1145" s="72"/>
      <c r="V1145" s="70"/>
      <c r="W1145" s="70"/>
      <c r="X1145" s="70"/>
      <c r="Y1145" s="70"/>
      <c r="Z1145" s="70"/>
      <c r="AA1145" s="70"/>
      <c r="AB1145" s="70"/>
      <c r="AC1145" s="70"/>
      <c r="AD1145" s="70"/>
      <c r="AE1145" s="70"/>
    </row>
    <row r="1146" spans="1:31" s="71" customFormat="1">
      <c r="A1146" s="97"/>
      <c r="C1146" s="72"/>
      <c r="D1146" s="72"/>
      <c r="E1146" s="72"/>
      <c r="F1146" s="72"/>
      <c r="G1146" s="72"/>
      <c r="H1146" s="72"/>
      <c r="I1146" s="72"/>
      <c r="J1146" s="72"/>
      <c r="K1146" s="72"/>
      <c r="L1146" s="72"/>
      <c r="M1146" s="72"/>
      <c r="N1146" s="72"/>
      <c r="O1146" s="72"/>
      <c r="P1146" s="72"/>
      <c r="Q1146" s="72"/>
      <c r="R1146" s="72"/>
      <c r="S1146" s="72"/>
      <c r="V1146" s="70"/>
      <c r="W1146" s="70"/>
      <c r="X1146" s="70"/>
      <c r="Y1146" s="70"/>
      <c r="Z1146" s="70"/>
      <c r="AA1146" s="70"/>
      <c r="AB1146" s="70"/>
      <c r="AC1146" s="70"/>
      <c r="AD1146" s="70"/>
      <c r="AE1146" s="70"/>
    </row>
    <row r="1147" spans="1:31" s="71" customFormat="1">
      <c r="A1147" s="97"/>
      <c r="C1147" s="72"/>
      <c r="D1147" s="72"/>
      <c r="E1147" s="72"/>
      <c r="F1147" s="72"/>
      <c r="G1147" s="72"/>
      <c r="H1147" s="72"/>
      <c r="I1147" s="72"/>
      <c r="J1147" s="72"/>
      <c r="K1147" s="72"/>
      <c r="L1147" s="72"/>
      <c r="M1147" s="72"/>
      <c r="N1147" s="72"/>
      <c r="O1147" s="72"/>
      <c r="P1147" s="72"/>
      <c r="Q1147" s="72"/>
      <c r="R1147" s="72"/>
      <c r="S1147" s="72"/>
      <c r="V1147" s="70"/>
      <c r="W1147" s="70"/>
      <c r="X1147" s="70"/>
      <c r="Y1147" s="70"/>
      <c r="Z1147" s="70"/>
      <c r="AA1147" s="70"/>
      <c r="AB1147" s="70"/>
      <c r="AC1147" s="70"/>
      <c r="AD1147" s="70"/>
      <c r="AE1147" s="70"/>
    </row>
    <row r="1148" spans="1:31" s="71" customFormat="1">
      <c r="A1148" s="97"/>
      <c r="C1148" s="72"/>
      <c r="D1148" s="72"/>
      <c r="E1148" s="72"/>
      <c r="F1148" s="72"/>
      <c r="G1148" s="72"/>
      <c r="H1148" s="72"/>
      <c r="I1148" s="72"/>
      <c r="J1148" s="72"/>
      <c r="K1148" s="72"/>
      <c r="L1148" s="72"/>
      <c r="M1148" s="72"/>
      <c r="N1148" s="72"/>
      <c r="O1148" s="72"/>
      <c r="P1148" s="72"/>
      <c r="Q1148" s="72"/>
      <c r="R1148" s="72"/>
      <c r="S1148" s="72"/>
      <c r="V1148" s="70"/>
      <c r="W1148" s="70"/>
      <c r="X1148" s="70"/>
      <c r="Y1148" s="70"/>
      <c r="Z1148" s="70"/>
      <c r="AA1148" s="70"/>
      <c r="AB1148" s="70"/>
      <c r="AC1148" s="70"/>
      <c r="AD1148" s="70"/>
      <c r="AE1148" s="70"/>
    </row>
    <row r="1149" spans="1:31" s="71" customFormat="1">
      <c r="A1149" s="97"/>
      <c r="C1149" s="72"/>
      <c r="D1149" s="72"/>
      <c r="E1149" s="72"/>
      <c r="F1149" s="72"/>
      <c r="G1149" s="72"/>
      <c r="H1149" s="72"/>
      <c r="I1149" s="72"/>
      <c r="J1149" s="72"/>
      <c r="K1149" s="72"/>
      <c r="L1149" s="72"/>
      <c r="M1149" s="72"/>
      <c r="N1149" s="72"/>
      <c r="O1149" s="72"/>
      <c r="P1149" s="72"/>
      <c r="Q1149" s="72"/>
      <c r="R1149" s="72"/>
      <c r="S1149" s="72"/>
      <c r="V1149" s="70"/>
      <c r="W1149" s="70"/>
      <c r="X1149" s="70"/>
      <c r="Y1149" s="70"/>
      <c r="Z1149" s="70"/>
      <c r="AA1149" s="70"/>
      <c r="AB1149" s="70"/>
      <c r="AC1149" s="70"/>
      <c r="AD1149" s="70"/>
      <c r="AE1149" s="70"/>
    </row>
    <row r="1150" spans="1:31" s="71" customFormat="1">
      <c r="A1150" s="97"/>
      <c r="C1150" s="72"/>
      <c r="D1150" s="72"/>
      <c r="E1150" s="72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2"/>
      <c r="Q1150" s="72"/>
      <c r="R1150" s="72"/>
      <c r="S1150" s="72"/>
      <c r="V1150" s="70"/>
      <c r="W1150" s="70"/>
      <c r="X1150" s="70"/>
      <c r="Y1150" s="70"/>
      <c r="Z1150" s="70"/>
      <c r="AA1150" s="70"/>
      <c r="AB1150" s="70"/>
      <c r="AC1150" s="70"/>
      <c r="AD1150" s="70"/>
      <c r="AE1150" s="70"/>
    </row>
    <row r="1151" spans="1:31" s="71" customFormat="1">
      <c r="A1151" s="97"/>
      <c r="C1151" s="72"/>
      <c r="D1151" s="72"/>
      <c r="E1151" s="72"/>
      <c r="F1151" s="72"/>
      <c r="G1151" s="72"/>
      <c r="H1151" s="72"/>
      <c r="I1151" s="72"/>
      <c r="J1151" s="72"/>
      <c r="K1151" s="72"/>
      <c r="L1151" s="72"/>
      <c r="M1151" s="72"/>
      <c r="N1151" s="72"/>
      <c r="O1151" s="72"/>
      <c r="P1151" s="72"/>
      <c r="Q1151" s="72"/>
      <c r="R1151" s="72"/>
      <c r="S1151" s="72"/>
      <c r="V1151" s="70"/>
      <c r="W1151" s="70"/>
      <c r="X1151" s="70"/>
      <c r="Y1151" s="70"/>
      <c r="Z1151" s="70"/>
      <c r="AA1151" s="70"/>
      <c r="AB1151" s="70"/>
      <c r="AC1151" s="70"/>
      <c r="AD1151" s="70"/>
      <c r="AE1151" s="70"/>
    </row>
    <row r="1152" spans="1:31" s="71" customFormat="1">
      <c r="A1152" s="97"/>
      <c r="C1152" s="72"/>
      <c r="D1152" s="72"/>
      <c r="E1152" s="72"/>
      <c r="F1152" s="72"/>
      <c r="G1152" s="72"/>
      <c r="H1152" s="72"/>
      <c r="I1152" s="72"/>
      <c r="J1152" s="72"/>
      <c r="K1152" s="72"/>
      <c r="L1152" s="72"/>
      <c r="M1152" s="72"/>
      <c r="N1152" s="72"/>
      <c r="O1152" s="72"/>
      <c r="P1152" s="72"/>
      <c r="Q1152" s="72"/>
      <c r="R1152" s="72"/>
      <c r="S1152" s="72"/>
      <c r="V1152" s="70"/>
      <c r="W1152" s="70"/>
      <c r="X1152" s="70"/>
      <c r="Y1152" s="70"/>
      <c r="Z1152" s="70"/>
      <c r="AA1152" s="70"/>
      <c r="AB1152" s="70"/>
      <c r="AC1152" s="70"/>
      <c r="AD1152" s="70"/>
      <c r="AE1152" s="70"/>
    </row>
    <row r="1153" spans="1:31" s="71" customFormat="1">
      <c r="A1153" s="97"/>
      <c r="C1153" s="72"/>
      <c r="D1153" s="72"/>
      <c r="E1153" s="72"/>
      <c r="F1153" s="72"/>
      <c r="G1153" s="72"/>
      <c r="H1153" s="72"/>
      <c r="I1153" s="72"/>
      <c r="J1153" s="72"/>
      <c r="K1153" s="72"/>
      <c r="L1153" s="72"/>
      <c r="M1153" s="72"/>
      <c r="N1153" s="72"/>
      <c r="O1153" s="72"/>
      <c r="P1153" s="72"/>
      <c r="Q1153" s="72"/>
      <c r="R1153" s="72"/>
      <c r="S1153" s="72"/>
      <c r="V1153" s="70"/>
      <c r="W1153" s="70"/>
      <c r="X1153" s="70"/>
      <c r="Y1153" s="70"/>
      <c r="Z1153" s="70"/>
      <c r="AA1153" s="70"/>
      <c r="AB1153" s="70"/>
      <c r="AC1153" s="70"/>
      <c r="AD1153" s="70"/>
      <c r="AE1153" s="70"/>
    </row>
    <row r="1154" spans="1:31" s="71" customFormat="1">
      <c r="A1154" s="97"/>
      <c r="C1154" s="72"/>
      <c r="D1154" s="72"/>
      <c r="E1154" s="72"/>
      <c r="F1154" s="72"/>
      <c r="G1154" s="72"/>
      <c r="H1154" s="72"/>
      <c r="I1154" s="72"/>
      <c r="J1154" s="72"/>
      <c r="K1154" s="72"/>
      <c r="L1154" s="72"/>
      <c r="M1154" s="72"/>
      <c r="N1154" s="72"/>
      <c r="O1154" s="72"/>
      <c r="P1154" s="72"/>
      <c r="Q1154" s="72"/>
      <c r="R1154" s="72"/>
      <c r="S1154" s="72"/>
      <c r="V1154" s="70"/>
      <c r="W1154" s="70"/>
      <c r="X1154" s="70"/>
      <c r="Y1154" s="70"/>
      <c r="Z1154" s="70"/>
      <c r="AA1154" s="70"/>
      <c r="AB1154" s="70"/>
      <c r="AC1154" s="70"/>
      <c r="AD1154" s="70"/>
      <c r="AE1154" s="70"/>
    </row>
    <row r="1155" spans="1:31" s="71" customFormat="1">
      <c r="A1155" s="97"/>
      <c r="C1155" s="72"/>
      <c r="D1155" s="72"/>
      <c r="E1155" s="72"/>
      <c r="F1155" s="72"/>
      <c r="G1155" s="72"/>
      <c r="H1155" s="72"/>
      <c r="I1155" s="72"/>
      <c r="J1155" s="72"/>
      <c r="K1155" s="72"/>
      <c r="L1155" s="72"/>
      <c r="M1155" s="72"/>
      <c r="N1155" s="72"/>
      <c r="O1155" s="72"/>
      <c r="P1155" s="72"/>
      <c r="Q1155" s="72"/>
      <c r="R1155" s="72"/>
      <c r="S1155" s="72"/>
      <c r="V1155" s="70"/>
      <c r="W1155" s="70"/>
      <c r="X1155" s="70"/>
      <c r="Y1155" s="70"/>
      <c r="Z1155" s="70"/>
      <c r="AA1155" s="70"/>
      <c r="AB1155" s="70"/>
      <c r="AC1155" s="70"/>
      <c r="AD1155" s="70"/>
      <c r="AE1155" s="70"/>
    </row>
    <row r="1156" spans="1:31" s="71" customFormat="1">
      <c r="A1156" s="97"/>
      <c r="C1156" s="72"/>
      <c r="D1156" s="72"/>
      <c r="E1156" s="72"/>
      <c r="F1156" s="72"/>
      <c r="G1156" s="72"/>
      <c r="H1156" s="72"/>
      <c r="I1156" s="72"/>
      <c r="J1156" s="72"/>
      <c r="K1156" s="72"/>
      <c r="L1156" s="72"/>
      <c r="M1156" s="72"/>
      <c r="N1156" s="72"/>
      <c r="O1156" s="72"/>
      <c r="P1156" s="72"/>
      <c r="Q1156" s="72"/>
      <c r="R1156" s="72"/>
      <c r="S1156" s="72"/>
      <c r="V1156" s="70"/>
      <c r="W1156" s="70"/>
      <c r="X1156" s="70"/>
      <c r="Y1156" s="70"/>
      <c r="Z1156" s="70"/>
      <c r="AA1156" s="70"/>
      <c r="AB1156" s="70"/>
      <c r="AC1156" s="70"/>
      <c r="AD1156" s="70"/>
      <c r="AE1156" s="70"/>
    </row>
    <row r="1157" spans="1:31" s="71" customFormat="1">
      <c r="A1157" s="97"/>
      <c r="C1157" s="72"/>
      <c r="D1157" s="72"/>
      <c r="E1157" s="72"/>
      <c r="F1157" s="72"/>
      <c r="G1157" s="72"/>
      <c r="H1157" s="72"/>
      <c r="I1157" s="72"/>
      <c r="J1157" s="72"/>
      <c r="K1157" s="72"/>
      <c r="L1157" s="72"/>
      <c r="M1157" s="72"/>
      <c r="N1157" s="72"/>
      <c r="O1157" s="72"/>
      <c r="P1157" s="72"/>
      <c r="Q1157" s="72"/>
      <c r="R1157" s="72"/>
      <c r="S1157" s="72"/>
      <c r="V1157" s="70"/>
      <c r="W1157" s="70"/>
      <c r="X1157" s="70"/>
      <c r="Y1157" s="70"/>
      <c r="Z1157" s="70"/>
      <c r="AA1157" s="70"/>
      <c r="AB1157" s="70"/>
      <c r="AC1157" s="70"/>
      <c r="AD1157" s="70"/>
      <c r="AE1157" s="70"/>
    </row>
    <row r="1158" spans="1:31" s="71" customFormat="1">
      <c r="A1158" s="97"/>
      <c r="C1158" s="72"/>
      <c r="D1158" s="72"/>
      <c r="E1158" s="72"/>
      <c r="F1158" s="72"/>
      <c r="G1158" s="72"/>
      <c r="H1158" s="72"/>
      <c r="I1158" s="72"/>
      <c r="J1158" s="72"/>
      <c r="K1158" s="72"/>
      <c r="L1158" s="72"/>
      <c r="M1158" s="72"/>
      <c r="N1158" s="72"/>
      <c r="O1158" s="72"/>
      <c r="P1158" s="72"/>
      <c r="Q1158" s="72"/>
      <c r="R1158" s="72"/>
      <c r="S1158" s="72"/>
      <c r="V1158" s="70"/>
      <c r="W1158" s="70"/>
      <c r="X1158" s="70"/>
      <c r="Y1158" s="70"/>
      <c r="Z1158" s="70"/>
      <c r="AA1158" s="70"/>
      <c r="AB1158" s="70"/>
      <c r="AC1158" s="70"/>
      <c r="AD1158" s="70"/>
      <c r="AE1158" s="70"/>
    </row>
    <row r="1159" spans="1:31" s="71" customFormat="1">
      <c r="A1159" s="97"/>
      <c r="C1159" s="72"/>
      <c r="D1159" s="72"/>
      <c r="E1159" s="72"/>
      <c r="F1159" s="72"/>
      <c r="G1159" s="72"/>
      <c r="H1159" s="72"/>
      <c r="I1159" s="72"/>
      <c r="J1159" s="72"/>
      <c r="K1159" s="72"/>
      <c r="L1159" s="72"/>
      <c r="M1159" s="72"/>
      <c r="N1159" s="72"/>
      <c r="O1159" s="72"/>
      <c r="P1159" s="72"/>
      <c r="Q1159" s="72"/>
      <c r="R1159" s="72"/>
      <c r="S1159" s="72"/>
      <c r="V1159" s="70"/>
      <c r="W1159" s="70"/>
      <c r="X1159" s="70"/>
      <c r="Y1159" s="70"/>
      <c r="Z1159" s="70"/>
      <c r="AA1159" s="70"/>
      <c r="AB1159" s="70"/>
      <c r="AC1159" s="70"/>
      <c r="AD1159" s="70"/>
      <c r="AE1159" s="70"/>
    </row>
    <row r="1160" spans="1:31" s="71" customFormat="1">
      <c r="A1160" s="97"/>
      <c r="C1160" s="72"/>
      <c r="D1160" s="72"/>
      <c r="E1160" s="72"/>
      <c r="F1160" s="72"/>
      <c r="G1160" s="72"/>
      <c r="H1160" s="72"/>
      <c r="I1160" s="72"/>
      <c r="J1160" s="72"/>
      <c r="K1160" s="72"/>
      <c r="L1160" s="72"/>
      <c r="M1160" s="72"/>
      <c r="N1160" s="72"/>
      <c r="O1160" s="72"/>
      <c r="P1160" s="72"/>
      <c r="Q1160" s="72"/>
      <c r="R1160" s="72"/>
      <c r="S1160" s="72"/>
      <c r="V1160" s="70"/>
      <c r="W1160" s="70"/>
      <c r="X1160" s="70"/>
      <c r="Y1160" s="70"/>
      <c r="Z1160" s="70"/>
      <c r="AA1160" s="70"/>
      <c r="AB1160" s="70"/>
      <c r="AC1160" s="70"/>
      <c r="AD1160" s="70"/>
      <c r="AE1160" s="70"/>
    </row>
    <row r="1161" spans="1:31" s="71" customFormat="1">
      <c r="A1161" s="97"/>
      <c r="C1161" s="72"/>
      <c r="D1161" s="72"/>
      <c r="E1161" s="72"/>
      <c r="F1161" s="72"/>
      <c r="G1161" s="72"/>
      <c r="H1161" s="72"/>
      <c r="I1161" s="72"/>
      <c r="J1161" s="72"/>
      <c r="K1161" s="72"/>
      <c r="L1161" s="72"/>
      <c r="M1161" s="72"/>
      <c r="N1161" s="72"/>
      <c r="O1161" s="72"/>
      <c r="P1161" s="72"/>
      <c r="Q1161" s="72"/>
      <c r="R1161" s="72"/>
      <c r="S1161" s="72"/>
      <c r="V1161" s="70"/>
      <c r="W1161" s="70"/>
      <c r="X1161" s="70"/>
      <c r="Y1161" s="70"/>
      <c r="Z1161" s="70"/>
      <c r="AA1161" s="70"/>
      <c r="AB1161" s="70"/>
      <c r="AC1161" s="70"/>
      <c r="AD1161" s="70"/>
      <c r="AE1161" s="70"/>
    </row>
    <row r="1162" spans="1:31" s="71" customFormat="1">
      <c r="A1162" s="97"/>
      <c r="C1162" s="72"/>
      <c r="D1162" s="72"/>
      <c r="E1162" s="72"/>
      <c r="F1162" s="72"/>
      <c r="G1162" s="72"/>
      <c r="H1162" s="72"/>
      <c r="I1162" s="72"/>
      <c r="J1162" s="72"/>
      <c r="K1162" s="72"/>
      <c r="L1162" s="72"/>
      <c r="M1162" s="72"/>
      <c r="N1162" s="72"/>
      <c r="O1162" s="72"/>
      <c r="P1162" s="72"/>
      <c r="Q1162" s="72"/>
      <c r="R1162" s="72"/>
      <c r="S1162" s="72"/>
      <c r="V1162" s="70"/>
      <c r="W1162" s="70"/>
      <c r="X1162" s="70"/>
      <c r="Y1162" s="70"/>
      <c r="Z1162" s="70"/>
      <c r="AA1162" s="70"/>
      <c r="AB1162" s="70"/>
      <c r="AC1162" s="70"/>
      <c r="AD1162" s="70"/>
      <c r="AE1162" s="70"/>
    </row>
    <row r="1163" spans="1:31" s="71" customFormat="1">
      <c r="A1163" s="97"/>
      <c r="C1163" s="72"/>
      <c r="D1163" s="72"/>
      <c r="E1163" s="72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2"/>
      <c r="Q1163" s="72"/>
      <c r="R1163" s="72"/>
      <c r="S1163" s="72"/>
      <c r="V1163" s="70"/>
      <c r="W1163" s="70"/>
      <c r="X1163" s="70"/>
      <c r="Y1163" s="70"/>
      <c r="Z1163" s="70"/>
      <c r="AA1163" s="70"/>
      <c r="AB1163" s="70"/>
      <c r="AC1163" s="70"/>
      <c r="AD1163" s="70"/>
      <c r="AE1163" s="70"/>
    </row>
    <row r="1164" spans="1:31" s="71" customFormat="1">
      <c r="A1164" s="97"/>
      <c r="C1164" s="72"/>
      <c r="D1164" s="72"/>
      <c r="E1164" s="72"/>
      <c r="F1164" s="72"/>
      <c r="G1164" s="72"/>
      <c r="H1164" s="72"/>
      <c r="I1164" s="72"/>
      <c r="J1164" s="72"/>
      <c r="K1164" s="72"/>
      <c r="L1164" s="72"/>
      <c r="M1164" s="72"/>
      <c r="N1164" s="72"/>
      <c r="O1164" s="72"/>
      <c r="P1164" s="72"/>
      <c r="Q1164" s="72"/>
      <c r="R1164" s="72"/>
      <c r="S1164" s="72"/>
      <c r="V1164" s="70"/>
      <c r="W1164" s="70"/>
      <c r="X1164" s="70"/>
      <c r="Y1164" s="70"/>
      <c r="Z1164" s="70"/>
      <c r="AA1164" s="70"/>
      <c r="AB1164" s="70"/>
      <c r="AC1164" s="70"/>
      <c r="AD1164" s="70"/>
      <c r="AE1164" s="70"/>
    </row>
    <row r="1165" spans="1:31" s="71" customFormat="1">
      <c r="A1165" s="97"/>
      <c r="C1165" s="72"/>
      <c r="D1165" s="72"/>
      <c r="E1165" s="72"/>
      <c r="F1165" s="72"/>
      <c r="G1165" s="72"/>
      <c r="H1165" s="72"/>
      <c r="I1165" s="72"/>
      <c r="J1165" s="72"/>
      <c r="K1165" s="72"/>
      <c r="L1165" s="72"/>
      <c r="M1165" s="72"/>
      <c r="N1165" s="72"/>
      <c r="O1165" s="72"/>
      <c r="P1165" s="72"/>
      <c r="Q1165" s="72"/>
      <c r="R1165" s="72"/>
      <c r="S1165" s="72"/>
      <c r="V1165" s="70"/>
      <c r="W1165" s="70"/>
      <c r="X1165" s="70"/>
      <c r="Y1165" s="70"/>
      <c r="Z1165" s="70"/>
      <c r="AA1165" s="70"/>
      <c r="AB1165" s="70"/>
      <c r="AC1165" s="70"/>
      <c r="AD1165" s="70"/>
      <c r="AE1165" s="70"/>
    </row>
    <row r="1166" spans="1:31" s="71" customFormat="1">
      <c r="A1166" s="97"/>
      <c r="C1166" s="72"/>
      <c r="D1166" s="72"/>
      <c r="E1166" s="72"/>
      <c r="F1166" s="72"/>
      <c r="G1166" s="72"/>
      <c r="H1166" s="72"/>
      <c r="I1166" s="72"/>
      <c r="J1166" s="72"/>
      <c r="K1166" s="72"/>
      <c r="L1166" s="72"/>
      <c r="M1166" s="72"/>
      <c r="N1166" s="72"/>
      <c r="O1166" s="72"/>
      <c r="P1166" s="72"/>
      <c r="Q1166" s="72"/>
      <c r="R1166" s="72"/>
      <c r="S1166" s="72"/>
      <c r="V1166" s="70"/>
      <c r="W1166" s="70"/>
      <c r="X1166" s="70"/>
      <c r="Y1166" s="70"/>
      <c r="Z1166" s="70"/>
      <c r="AA1166" s="70"/>
      <c r="AB1166" s="70"/>
      <c r="AC1166" s="70"/>
      <c r="AD1166" s="70"/>
      <c r="AE1166" s="70"/>
    </row>
    <row r="1167" spans="1:31" s="71" customFormat="1">
      <c r="A1167" s="97"/>
      <c r="C1167" s="72"/>
      <c r="D1167" s="72"/>
      <c r="E1167" s="72"/>
      <c r="F1167" s="72"/>
      <c r="G1167" s="72"/>
      <c r="H1167" s="72"/>
      <c r="I1167" s="72"/>
      <c r="J1167" s="72"/>
      <c r="K1167" s="72"/>
      <c r="L1167" s="72"/>
      <c r="M1167" s="72"/>
      <c r="N1167" s="72"/>
      <c r="O1167" s="72"/>
      <c r="P1167" s="72"/>
      <c r="Q1167" s="72"/>
      <c r="R1167" s="72"/>
      <c r="S1167" s="72"/>
      <c r="V1167" s="70"/>
      <c r="W1167" s="70"/>
      <c r="X1167" s="70"/>
      <c r="Y1167" s="70"/>
      <c r="Z1167" s="70"/>
      <c r="AA1167" s="70"/>
      <c r="AB1167" s="70"/>
      <c r="AC1167" s="70"/>
      <c r="AD1167" s="70"/>
      <c r="AE1167" s="70"/>
    </row>
    <row r="1168" spans="1:31" s="71" customFormat="1">
      <c r="A1168" s="97"/>
      <c r="C1168" s="72"/>
      <c r="D1168" s="72"/>
      <c r="E1168" s="72"/>
      <c r="F1168" s="72"/>
      <c r="G1168" s="72"/>
      <c r="H1168" s="72"/>
      <c r="I1168" s="72"/>
      <c r="J1168" s="72"/>
      <c r="K1168" s="72"/>
      <c r="L1168" s="72"/>
      <c r="M1168" s="72"/>
      <c r="N1168" s="72"/>
      <c r="O1168" s="72"/>
      <c r="P1168" s="72"/>
      <c r="Q1168" s="72"/>
      <c r="R1168" s="72"/>
      <c r="S1168" s="72"/>
      <c r="V1168" s="70"/>
      <c r="W1168" s="70"/>
      <c r="X1168" s="70"/>
      <c r="Y1168" s="70"/>
      <c r="Z1168" s="70"/>
      <c r="AA1168" s="70"/>
      <c r="AB1168" s="70"/>
      <c r="AC1168" s="70"/>
      <c r="AD1168" s="70"/>
      <c r="AE1168" s="70"/>
    </row>
    <row r="1169" spans="1:31" s="71" customFormat="1">
      <c r="A1169" s="97"/>
      <c r="C1169" s="72"/>
      <c r="D1169" s="72"/>
      <c r="E1169" s="72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2"/>
      <c r="Q1169" s="72"/>
      <c r="R1169" s="72"/>
      <c r="S1169" s="72"/>
      <c r="V1169" s="70"/>
      <c r="W1169" s="70"/>
      <c r="X1169" s="70"/>
      <c r="Y1169" s="70"/>
      <c r="Z1169" s="70"/>
      <c r="AA1169" s="70"/>
      <c r="AB1169" s="70"/>
      <c r="AC1169" s="70"/>
      <c r="AD1169" s="70"/>
      <c r="AE1169" s="70"/>
    </row>
    <row r="1170" spans="1:31" s="71" customFormat="1">
      <c r="A1170" s="97"/>
      <c r="C1170" s="72"/>
      <c r="D1170" s="72"/>
      <c r="E1170" s="72"/>
      <c r="F1170" s="72"/>
      <c r="G1170" s="72"/>
      <c r="H1170" s="72"/>
      <c r="I1170" s="72"/>
      <c r="J1170" s="72"/>
      <c r="K1170" s="72"/>
      <c r="L1170" s="72"/>
      <c r="M1170" s="72"/>
      <c r="N1170" s="72"/>
      <c r="O1170" s="72"/>
      <c r="P1170" s="72"/>
      <c r="Q1170" s="72"/>
      <c r="R1170" s="72"/>
      <c r="S1170" s="72"/>
      <c r="V1170" s="70"/>
      <c r="W1170" s="70"/>
      <c r="X1170" s="70"/>
      <c r="Y1170" s="70"/>
      <c r="Z1170" s="70"/>
      <c r="AA1170" s="70"/>
      <c r="AB1170" s="70"/>
      <c r="AC1170" s="70"/>
      <c r="AD1170" s="70"/>
      <c r="AE1170" s="70"/>
    </row>
    <row r="1171" spans="1:31" s="71" customFormat="1">
      <c r="A1171" s="97"/>
      <c r="C1171" s="72"/>
      <c r="D1171" s="72"/>
      <c r="E1171" s="72"/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  <c r="P1171" s="72"/>
      <c r="Q1171" s="72"/>
      <c r="R1171" s="72"/>
      <c r="S1171" s="72"/>
      <c r="V1171" s="70"/>
      <c r="W1171" s="70"/>
      <c r="X1171" s="70"/>
      <c r="Y1171" s="70"/>
      <c r="Z1171" s="70"/>
      <c r="AA1171" s="70"/>
      <c r="AB1171" s="70"/>
      <c r="AC1171" s="70"/>
      <c r="AD1171" s="70"/>
      <c r="AE1171" s="70"/>
    </row>
    <row r="1172" spans="1:31" s="71" customFormat="1">
      <c r="A1172" s="97"/>
      <c r="C1172" s="72"/>
      <c r="D1172" s="72"/>
      <c r="E1172" s="72"/>
      <c r="F1172" s="72"/>
      <c r="G1172" s="72"/>
      <c r="H1172" s="72"/>
      <c r="I1172" s="72"/>
      <c r="J1172" s="72"/>
      <c r="K1172" s="72"/>
      <c r="L1172" s="72"/>
      <c r="M1172" s="72"/>
      <c r="N1172" s="72"/>
      <c r="O1172" s="72"/>
      <c r="P1172" s="72"/>
      <c r="Q1172" s="72"/>
      <c r="R1172" s="72"/>
      <c r="S1172" s="72"/>
      <c r="V1172" s="70"/>
      <c r="W1172" s="70"/>
      <c r="X1172" s="70"/>
      <c r="Y1172" s="70"/>
      <c r="Z1172" s="70"/>
      <c r="AA1172" s="70"/>
      <c r="AB1172" s="70"/>
      <c r="AC1172" s="70"/>
      <c r="AD1172" s="70"/>
      <c r="AE1172" s="70"/>
    </row>
    <row r="1173" spans="1:31" s="71" customFormat="1">
      <c r="A1173" s="97"/>
      <c r="C1173" s="72"/>
      <c r="D1173" s="72"/>
      <c r="E1173" s="72"/>
      <c r="F1173" s="72"/>
      <c r="G1173" s="72"/>
      <c r="H1173" s="72"/>
      <c r="I1173" s="72"/>
      <c r="J1173" s="72"/>
      <c r="K1173" s="72"/>
      <c r="L1173" s="72"/>
      <c r="M1173" s="72"/>
      <c r="N1173" s="72"/>
      <c r="O1173" s="72"/>
      <c r="P1173" s="72"/>
      <c r="Q1173" s="72"/>
      <c r="R1173" s="72"/>
      <c r="S1173" s="72"/>
      <c r="V1173" s="70"/>
      <c r="W1173" s="70"/>
      <c r="X1173" s="70"/>
      <c r="Y1173" s="70"/>
      <c r="Z1173" s="70"/>
      <c r="AA1173" s="70"/>
      <c r="AB1173" s="70"/>
      <c r="AC1173" s="70"/>
      <c r="AD1173" s="70"/>
      <c r="AE1173" s="70"/>
    </row>
    <row r="1174" spans="1:31" s="71" customFormat="1">
      <c r="A1174" s="97"/>
      <c r="C1174" s="72"/>
      <c r="D1174" s="72"/>
      <c r="E1174" s="72"/>
      <c r="F1174" s="72"/>
      <c r="G1174" s="72"/>
      <c r="H1174" s="72"/>
      <c r="I1174" s="72"/>
      <c r="J1174" s="72"/>
      <c r="K1174" s="72"/>
      <c r="L1174" s="72"/>
      <c r="M1174" s="72"/>
      <c r="N1174" s="72"/>
      <c r="O1174" s="72"/>
      <c r="P1174" s="72"/>
      <c r="Q1174" s="72"/>
      <c r="R1174" s="72"/>
      <c r="S1174" s="72"/>
      <c r="V1174" s="70"/>
      <c r="W1174" s="70"/>
      <c r="X1174" s="70"/>
      <c r="Y1174" s="70"/>
      <c r="Z1174" s="70"/>
      <c r="AA1174" s="70"/>
      <c r="AB1174" s="70"/>
      <c r="AC1174" s="70"/>
      <c r="AD1174" s="70"/>
      <c r="AE1174" s="70"/>
    </row>
    <row r="1175" spans="1:31" s="71" customFormat="1">
      <c r="A1175" s="97"/>
      <c r="C1175" s="72"/>
      <c r="D1175" s="72"/>
      <c r="E1175" s="72"/>
      <c r="F1175" s="72"/>
      <c r="G1175" s="72"/>
      <c r="H1175" s="72"/>
      <c r="I1175" s="72"/>
      <c r="J1175" s="72"/>
      <c r="K1175" s="72"/>
      <c r="L1175" s="72"/>
      <c r="M1175" s="72"/>
      <c r="N1175" s="72"/>
      <c r="O1175" s="72"/>
      <c r="P1175" s="72"/>
      <c r="Q1175" s="72"/>
      <c r="R1175" s="72"/>
      <c r="S1175" s="72"/>
      <c r="V1175" s="70"/>
      <c r="W1175" s="70"/>
      <c r="X1175" s="70"/>
      <c r="Y1175" s="70"/>
      <c r="Z1175" s="70"/>
      <c r="AA1175" s="70"/>
      <c r="AB1175" s="70"/>
      <c r="AC1175" s="70"/>
      <c r="AD1175" s="70"/>
      <c r="AE1175" s="70"/>
    </row>
    <row r="1176" spans="1:31" s="71" customFormat="1">
      <c r="A1176" s="97"/>
      <c r="C1176" s="72"/>
      <c r="D1176" s="72"/>
      <c r="E1176" s="72"/>
      <c r="F1176" s="72"/>
      <c r="G1176" s="72"/>
      <c r="H1176" s="72"/>
      <c r="I1176" s="72"/>
      <c r="J1176" s="72"/>
      <c r="K1176" s="72"/>
      <c r="L1176" s="72"/>
      <c r="M1176" s="72"/>
      <c r="N1176" s="72"/>
      <c r="O1176" s="72"/>
      <c r="P1176" s="72"/>
      <c r="Q1176" s="72"/>
      <c r="R1176" s="72"/>
      <c r="S1176" s="72"/>
      <c r="V1176" s="70"/>
      <c r="W1176" s="70"/>
      <c r="X1176" s="70"/>
      <c r="Y1176" s="70"/>
      <c r="Z1176" s="70"/>
      <c r="AA1176" s="70"/>
      <c r="AB1176" s="70"/>
      <c r="AC1176" s="70"/>
      <c r="AD1176" s="70"/>
      <c r="AE1176" s="70"/>
    </row>
    <row r="1177" spans="1:31" s="71" customFormat="1">
      <c r="A1177" s="97"/>
      <c r="C1177" s="72"/>
      <c r="D1177" s="72"/>
      <c r="E1177" s="72"/>
      <c r="F1177" s="72"/>
      <c r="G1177" s="72"/>
      <c r="H1177" s="72"/>
      <c r="I1177" s="72"/>
      <c r="J1177" s="72"/>
      <c r="K1177" s="72"/>
      <c r="L1177" s="72"/>
      <c r="M1177" s="72"/>
      <c r="N1177" s="72"/>
      <c r="O1177" s="72"/>
      <c r="P1177" s="72"/>
      <c r="Q1177" s="72"/>
      <c r="R1177" s="72"/>
      <c r="S1177" s="72"/>
      <c r="V1177" s="70"/>
      <c r="W1177" s="70"/>
      <c r="X1177" s="70"/>
      <c r="Y1177" s="70"/>
      <c r="Z1177" s="70"/>
      <c r="AA1177" s="70"/>
      <c r="AB1177" s="70"/>
      <c r="AC1177" s="70"/>
      <c r="AD1177" s="70"/>
      <c r="AE1177" s="70"/>
    </row>
    <row r="1178" spans="1:31" s="71" customFormat="1">
      <c r="A1178" s="97"/>
      <c r="C1178" s="72"/>
      <c r="D1178" s="72"/>
      <c r="E1178" s="72"/>
      <c r="F1178" s="72"/>
      <c r="G1178" s="72"/>
      <c r="H1178" s="72"/>
      <c r="I1178" s="72"/>
      <c r="J1178" s="72"/>
      <c r="K1178" s="72"/>
      <c r="L1178" s="72"/>
      <c r="M1178" s="72"/>
      <c r="N1178" s="72"/>
      <c r="O1178" s="72"/>
      <c r="P1178" s="72"/>
      <c r="Q1178" s="72"/>
      <c r="R1178" s="72"/>
      <c r="S1178" s="72"/>
      <c r="V1178" s="70"/>
      <c r="W1178" s="70"/>
      <c r="X1178" s="70"/>
      <c r="Y1178" s="70"/>
      <c r="Z1178" s="70"/>
      <c r="AA1178" s="70"/>
      <c r="AB1178" s="70"/>
      <c r="AC1178" s="70"/>
      <c r="AD1178" s="70"/>
      <c r="AE1178" s="70"/>
    </row>
    <row r="1179" spans="1:31" s="71" customFormat="1">
      <c r="A1179" s="97"/>
      <c r="C1179" s="72"/>
      <c r="D1179" s="72"/>
      <c r="E1179" s="72"/>
      <c r="F1179" s="72"/>
      <c r="G1179" s="72"/>
      <c r="H1179" s="72"/>
      <c r="I1179" s="72"/>
      <c r="J1179" s="72"/>
      <c r="K1179" s="72"/>
      <c r="L1179" s="72"/>
      <c r="M1179" s="72"/>
      <c r="N1179" s="72"/>
      <c r="O1179" s="72"/>
      <c r="P1179" s="72"/>
      <c r="Q1179" s="72"/>
      <c r="R1179" s="72"/>
      <c r="S1179" s="72"/>
      <c r="V1179" s="70"/>
      <c r="W1179" s="70"/>
      <c r="X1179" s="70"/>
      <c r="Y1179" s="70"/>
      <c r="Z1179" s="70"/>
      <c r="AA1179" s="70"/>
      <c r="AB1179" s="70"/>
      <c r="AC1179" s="70"/>
      <c r="AD1179" s="70"/>
      <c r="AE1179" s="70"/>
    </row>
    <row r="1180" spans="1:31" s="71" customFormat="1">
      <c r="A1180" s="97"/>
      <c r="C1180" s="72"/>
      <c r="D1180" s="72"/>
      <c r="E1180" s="72"/>
      <c r="F1180" s="72"/>
      <c r="G1180" s="72"/>
      <c r="H1180" s="72"/>
      <c r="I1180" s="72"/>
      <c r="J1180" s="72"/>
      <c r="K1180" s="72"/>
      <c r="L1180" s="72"/>
      <c r="M1180" s="72"/>
      <c r="N1180" s="72"/>
      <c r="O1180" s="72"/>
      <c r="P1180" s="72"/>
      <c r="Q1180" s="72"/>
      <c r="R1180" s="72"/>
      <c r="S1180" s="72"/>
      <c r="V1180" s="70"/>
      <c r="W1180" s="70"/>
      <c r="X1180" s="70"/>
      <c r="Y1180" s="70"/>
      <c r="Z1180" s="70"/>
      <c r="AA1180" s="70"/>
      <c r="AB1180" s="70"/>
      <c r="AC1180" s="70"/>
      <c r="AD1180" s="70"/>
      <c r="AE1180" s="70"/>
    </row>
    <row r="1181" spans="1:31" s="71" customFormat="1">
      <c r="A1181" s="97"/>
      <c r="C1181" s="72"/>
      <c r="D1181" s="72"/>
      <c r="E1181" s="72"/>
      <c r="F1181" s="72"/>
      <c r="G1181" s="72"/>
      <c r="H1181" s="72"/>
      <c r="I1181" s="72"/>
      <c r="J1181" s="72"/>
      <c r="K1181" s="72"/>
      <c r="L1181" s="72"/>
      <c r="M1181" s="72"/>
      <c r="N1181" s="72"/>
      <c r="O1181" s="72"/>
      <c r="P1181" s="72"/>
      <c r="Q1181" s="72"/>
      <c r="R1181" s="72"/>
      <c r="S1181" s="72"/>
      <c r="V1181" s="70"/>
      <c r="W1181" s="70"/>
      <c r="X1181" s="70"/>
      <c r="Y1181" s="70"/>
      <c r="Z1181" s="70"/>
      <c r="AA1181" s="70"/>
      <c r="AB1181" s="70"/>
      <c r="AC1181" s="70"/>
      <c r="AD1181" s="70"/>
      <c r="AE1181" s="70"/>
    </row>
    <row r="1182" spans="1:31" s="71" customFormat="1">
      <c r="A1182" s="97"/>
      <c r="C1182" s="72"/>
      <c r="D1182" s="72"/>
      <c r="E1182" s="72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2"/>
      <c r="Q1182" s="72"/>
      <c r="R1182" s="72"/>
      <c r="S1182" s="72"/>
      <c r="V1182" s="70"/>
      <c r="W1182" s="70"/>
      <c r="X1182" s="70"/>
      <c r="Y1182" s="70"/>
      <c r="Z1182" s="70"/>
      <c r="AA1182" s="70"/>
      <c r="AB1182" s="70"/>
      <c r="AC1182" s="70"/>
      <c r="AD1182" s="70"/>
      <c r="AE1182" s="70"/>
    </row>
    <row r="1183" spans="1:31" s="71" customFormat="1">
      <c r="A1183" s="97"/>
      <c r="C1183" s="72"/>
      <c r="D1183" s="72"/>
      <c r="E1183" s="72"/>
      <c r="F1183" s="72"/>
      <c r="G1183" s="72"/>
      <c r="H1183" s="72"/>
      <c r="I1183" s="72"/>
      <c r="J1183" s="72"/>
      <c r="K1183" s="72"/>
      <c r="L1183" s="72"/>
      <c r="M1183" s="72"/>
      <c r="N1183" s="72"/>
      <c r="O1183" s="72"/>
      <c r="P1183" s="72"/>
      <c r="Q1183" s="72"/>
      <c r="R1183" s="72"/>
      <c r="S1183" s="72"/>
      <c r="V1183" s="70"/>
      <c r="W1183" s="70"/>
      <c r="X1183" s="70"/>
      <c r="Y1183" s="70"/>
      <c r="Z1183" s="70"/>
      <c r="AA1183" s="70"/>
      <c r="AB1183" s="70"/>
      <c r="AC1183" s="70"/>
      <c r="AD1183" s="70"/>
      <c r="AE1183" s="70"/>
    </row>
    <row r="1184" spans="1:31" s="71" customFormat="1">
      <c r="A1184" s="97"/>
      <c r="C1184" s="72"/>
      <c r="D1184" s="72"/>
      <c r="E1184" s="72"/>
      <c r="F1184" s="72"/>
      <c r="G1184" s="72"/>
      <c r="H1184" s="72"/>
      <c r="I1184" s="72"/>
      <c r="J1184" s="72"/>
      <c r="K1184" s="72"/>
      <c r="L1184" s="72"/>
      <c r="M1184" s="72"/>
      <c r="N1184" s="72"/>
      <c r="O1184" s="72"/>
      <c r="P1184" s="72"/>
      <c r="Q1184" s="72"/>
      <c r="R1184" s="72"/>
      <c r="S1184" s="72"/>
      <c r="V1184" s="70"/>
      <c r="W1184" s="70"/>
      <c r="X1184" s="70"/>
      <c r="Y1184" s="70"/>
      <c r="Z1184" s="70"/>
      <c r="AA1184" s="70"/>
      <c r="AB1184" s="70"/>
      <c r="AC1184" s="70"/>
      <c r="AD1184" s="70"/>
      <c r="AE1184" s="70"/>
    </row>
    <row r="1185" spans="1:31" s="71" customFormat="1">
      <c r="A1185" s="97"/>
      <c r="C1185" s="72"/>
      <c r="D1185" s="72"/>
      <c r="E1185" s="72"/>
      <c r="F1185" s="72"/>
      <c r="G1185" s="72"/>
      <c r="H1185" s="72"/>
      <c r="I1185" s="72"/>
      <c r="J1185" s="72"/>
      <c r="K1185" s="72"/>
      <c r="L1185" s="72"/>
      <c r="M1185" s="72"/>
      <c r="N1185" s="72"/>
      <c r="O1185" s="72"/>
      <c r="P1185" s="72"/>
      <c r="Q1185" s="72"/>
      <c r="R1185" s="72"/>
      <c r="S1185" s="72"/>
      <c r="V1185" s="70"/>
      <c r="W1185" s="70"/>
      <c r="X1185" s="70"/>
      <c r="Y1185" s="70"/>
      <c r="Z1185" s="70"/>
      <c r="AA1185" s="70"/>
      <c r="AB1185" s="70"/>
      <c r="AC1185" s="70"/>
      <c r="AD1185" s="70"/>
      <c r="AE1185" s="70"/>
    </row>
    <row r="1186" spans="1:31" s="71" customFormat="1">
      <c r="A1186" s="97"/>
      <c r="C1186" s="72"/>
      <c r="D1186" s="72"/>
      <c r="E1186" s="72"/>
      <c r="F1186" s="72"/>
      <c r="G1186" s="72"/>
      <c r="H1186" s="72"/>
      <c r="I1186" s="72"/>
      <c r="J1186" s="72"/>
      <c r="K1186" s="72"/>
      <c r="L1186" s="72"/>
      <c r="M1186" s="72"/>
      <c r="N1186" s="72"/>
      <c r="O1186" s="72"/>
      <c r="P1186" s="72"/>
      <c r="Q1186" s="72"/>
      <c r="R1186" s="72"/>
      <c r="S1186" s="72"/>
      <c r="V1186" s="70"/>
      <c r="W1186" s="70"/>
      <c r="X1186" s="70"/>
      <c r="Y1186" s="70"/>
      <c r="Z1186" s="70"/>
      <c r="AA1186" s="70"/>
      <c r="AB1186" s="70"/>
      <c r="AC1186" s="70"/>
      <c r="AD1186" s="70"/>
      <c r="AE1186" s="70"/>
    </row>
    <row r="1187" spans="1:31" s="71" customFormat="1">
      <c r="A1187" s="97"/>
      <c r="C1187" s="72"/>
      <c r="D1187" s="72"/>
      <c r="E1187" s="72"/>
      <c r="F1187" s="72"/>
      <c r="G1187" s="72"/>
      <c r="H1187" s="72"/>
      <c r="I1187" s="72"/>
      <c r="J1187" s="72"/>
      <c r="K1187" s="72"/>
      <c r="L1187" s="72"/>
      <c r="M1187" s="72"/>
      <c r="N1187" s="72"/>
      <c r="O1187" s="72"/>
      <c r="P1187" s="72"/>
      <c r="Q1187" s="72"/>
      <c r="R1187" s="72"/>
      <c r="S1187" s="72"/>
      <c r="V1187" s="70"/>
      <c r="W1187" s="70"/>
      <c r="X1187" s="70"/>
      <c r="Y1187" s="70"/>
      <c r="Z1187" s="70"/>
      <c r="AA1187" s="70"/>
      <c r="AB1187" s="70"/>
      <c r="AC1187" s="70"/>
      <c r="AD1187" s="70"/>
      <c r="AE1187" s="70"/>
    </row>
    <row r="1188" spans="1:31" s="71" customFormat="1">
      <c r="A1188" s="97"/>
      <c r="C1188" s="72"/>
      <c r="D1188" s="72"/>
      <c r="E1188" s="72"/>
      <c r="F1188" s="72"/>
      <c r="G1188" s="72"/>
      <c r="H1188" s="72"/>
      <c r="I1188" s="72"/>
      <c r="J1188" s="72"/>
      <c r="K1188" s="72"/>
      <c r="L1188" s="72"/>
      <c r="M1188" s="72"/>
      <c r="N1188" s="72"/>
      <c r="O1188" s="72"/>
      <c r="P1188" s="72"/>
      <c r="Q1188" s="72"/>
      <c r="R1188" s="72"/>
      <c r="S1188" s="72"/>
      <c r="V1188" s="70"/>
      <c r="W1188" s="70"/>
      <c r="X1188" s="70"/>
      <c r="Y1188" s="70"/>
      <c r="Z1188" s="70"/>
      <c r="AA1188" s="70"/>
      <c r="AB1188" s="70"/>
      <c r="AC1188" s="70"/>
      <c r="AD1188" s="70"/>
      <c r="AE1188" s="70"/>
    </row>
    <row r="1189" spans="1:31" s="71" customFormat="1">
      <c r="A1189" s="97"/>
      <c r="C1189" s="72"/>
      <c r="D1189" s="72"/>
      <c r="E1189" s="72"/>
      <c r="F1189" s="72"/>
      <c r="G1189" s="72"/>
      <c r="H1189" s="72"/>
      <c r="I1189" s="72"/>
      <c r="J1189" s="72"/>
      <c r="K1189" s="72"/>
      <c r="L1189" s="72"/>
      <c r="M1189" s="72"/>
      <c r="N1189" s="72"/>
      <c r="O1189" s="72"/>
      <c r="P1189" s="72"/>
      <c r="Q1189" s="72"/>
      <c r="R1189" s="72"/>
      <c r="S1189" s="72"/>
      <c r="V1189" s="70"/>
      <c r="W1189" s="70"/>
      <c r="X1189" s="70"/>
      <c r="Y1189" s="70"/>
      <c r="Z1189" s="70"/>
      <c r="AA1189" s="70"/>
      <c r="AB1189" s="70"/>
      <c r="AC1189" s="70"/>
      <c r="AD1189" s="70"/>
      <c r="AE1189" s="70"/>
    </row>
    <row r="1190" spans="1:31" s="71" customFormat="1">
      <c r="A1190" s="97"/>
      <c r="C1190" s="72"/>
      <c r="D1190" s="72"/>
      <c r="E1190" s="72"/>
      <c r="F1190" s="72"/>
      <c r="G1190" s="72"/>
      <c r="H1190" s="72"/>
      <c r="I1190" s="72"/>
      <c r="J1190" s="72"/>
      <c r="K1190" s="72"/>
      <c r="L1190" s="72"/>
      <c r="M1190" s="72"/>
      <c r="N1190" s="72"/>
      <c r="O1190" s="72"/>
      <c r="P1190" s="72"/>
      <c r="Q1190" s="72"/>
      <c r="R1190" s="72"/>
      <c r="S1190" s="72"/>
      <c r="V1190" s="70"/>
      <c r="W1190" s="70"/>
      <c r="X1190" s="70"/>
      <c r="Y1190" s="70"/>
      <c r="Z1190" s="70"/>
      <c r="AA1190" s="70"/>
      <c r="AB1190" s="70"/>
      <c r="AC1190" s="70"/>
      <c r="AD1190" s="70"/>
      <c r="AE1190" s="70"/>
    </row>
    <row r="1191" spans="1:31" s="71" customFormat="1">
      <c r="A1191" s="97"/>
      <c r="C1191" s="72"/>
      <c r="D1191" s="72"/>
      <c r="E1191" s="72"/>
      <c r="F1191" s="72"/>
      <c r="G1191" s="72"/>
      <c r="H1191" s="72"/>
      <c r="I1191" s="72"/>
      <c r="J1191" s="72"/>
      <c r="K1191" s="72"/>
      <c r="L1191" s="72"/>
      <c r="M1191" s="72"/>
      <c r="N1191" s="72"/>
      <c r="O1191" s="72"/>
      <c r="P1191" s="72"/>
      <c r="Q1191" s="72"/>
      <c r="R1191" s="72"/>
      <c r="S1191" s="72"/>
      <c r="V1191" s="70"/>
      <c r="W1191" s="70"/>
      <c r="X1191" s="70"/>
      <c r="Y1191" s="70"/>
      <c r="Z1191" s="70"/>
      <c r="AA1191" s="70"/>
      <c r="AB1191" s="70"/>
      <c r="AC1191" s="70"/>
      <c r="AD1191" s="70"/>
      <c r="AE1191" s="70"/>
    </row>
    <row r="1192" spans="1:31" s="71" customFormat="1">
      <c r="A1192" s="97"/>
      <c r="C1192" s="72"/>
      <c r="D1192" s="72"/>
      <c r="E1192" s="72"/>
      <c r="F1192" s="72"/>
      <c r="G1192" s="72"/>
      <c r="H1192" s="72"/>
      <c r="I1192" s="72"/>
      <c r="J1192" s="72"/>
      <c r="K1192" s="72"/>
      <c r="L1192" s="72"/>
      <c r="M1192" s="72"/>
      <c r="N1192" s="72"/>
      <c r="O1192" s="72"/>
      <c r="P1192" s="72"/>
      <c r="Q1192" s="72"/>
      <c r="R1192" s="72"/>
      <c r="S1192" s="72"/>
      <c r="V1192" s="70"/>
      <c r="W1192" s="70"/>
      <c r="X1192" s="70"/>
      <c r="Y1192" s="70"/>
      <c r="Z1192" s="70"/>
      <c r="AA1192" s="70"/>
      <c r="AB1192" s="70"/>
      <c r="AC1192" s="70"/>
      <c r="AD1192" s="70"/>
      <c r="AE1192" s="70"/>
    </row>
    <row r="1193" spans="1:31" s="71" customFormat="1">
      <c r="A1193" s="97"/>
      <c r="C1193" s="72"/>
      <c r="D1193" s="72"/>
      <c r="E1193" s="72"/>
      <c r="F1193" s="72"/>
      <c r="G1193" s="72"/>
      <c r="H1193" s="72"/>
      <c r="I1193" s="72"/>
      <c r="J1193" s="72"/>
      <c r="K1193" s="72"/>
      <c r="L1193" s="72"/>
      <c r="M1193" s="72"/>
      <c r="N1193" s="72"/>
      <c r="O1193" s="72"/>
      <c r="P1193" s="72"/>
      <c r="Q1193" s="72"/>
      <c r="R1193" s="72"/>
      <c r="S1193" s="72"/>
      <c r="V1193" s="70"/>
      <c r="W1193" s="70"/>
      <c r="X1193" s="70"/>
      <c r="Y1193" s="70"/>
      <c r="Z1193" s="70"/>
      <c r="AA1193" s="70"/>
      <c r="AB1193" s="70"/>
      <c r="AC1193" s="70"/>
      <c r="AD1193" s="70"/>
      <c r="AE1193" s="70"/>
    </row>
    <row r="1194" spans="1:31" s="71" customFormat="1">
      <c r="A1194" s="97"/>
      <c r="C1194" s="72"/>
      <c r="D1194" s="72"/>
      <c r="E1194" s="72"/>
      <c r="F1194" s="72"/>
      <c r="G1194" s="72"/>
      <c r="H1194" s="72"/>
      <c r="I1194" s="72"/>
      <c r="J1194" s="72"/>
      <c r="K1194" s="72"/>
      <c r="L1194" s="72"/>
      <c r="M1194" s="72"/>
      <c r="N1194" s="72"/>
      <c r="O1194" s="72"/>
      <c r="P1194" s="72"/>
      <c r="Q1194" s="72"/>
      <c r="R1194" s="72"/>
      <c r="S1194" s="72"/>
      <c r="V1194" s="70"/>
      <c r="W1194" s="70"/>
      <c r="X1194" s="70"/>
      <c r="Y1194" s="70"/>
      <c r="Z1194" s="70"/>
      <c r="AA1194" s="70"/>
      <c r="AB1194" s="70"/>
      <c r="AC1194" s="70"/>
      <c r="AD1194" s="70"/>
      <c r="AE1194" s="70"/>
    </row>
    <row r="1195" spans="1:31" s="71" customFormat="1">
      <c r="A1195" s="97"/>
      <c r="C1195" s="72"/>
      <c r="D1195" s="72"/>
      <c r="E1195" s="72"/>
      <c r="F1195" s="72"/>
      <c r="G1195" s="72"/>
      <c r="H1195" s="72"/>
      <c r="I1195" s="72"/>
      <c r="J1195" s="72"/>
      <c r="K1195" s="72"/>
      <c r="L1195" s="72"/>
      <c r="M1195" s="72"/>
      <c r="N1195" s="72"/>
      <c r="O1195" s="72"/>
      <c r="P1195" s="72"/>
      <c r="Q1195" s="72"/>
      <c r="R1195" s="72"/>
      <c r="S1195" s="72"/>
      <c r="V1195" s="70"/>
      <c r="W1195" s="70"/>
      <c r="X1195" s="70"/>
      <c r="Y1195" s="70"/>
      <c r="Z1195" s="70"/>
      <c r="AA1195" s="70"/>
      <c r="AB1195" s="70"/>
      <c r="AC1195" s="70"/>
      <c r="AD1195" s="70"/>
      <c r="AE1195" s="70"/>
    </row>
    <row r="1196" spans="1:31" s="71" customFormat="1">
      <c r="A1196" s="97"/>
      <c r="C1196" s="72"/>
      <c r="D1196" s="72"/>
      <c r="E1196" s="72"/>
      <c r="F1196" s="72"/>
      <c r="G1196" s="72"/>
      <c r="H1196" s="72"/>
      <c r="I1196" s="72"/>
      <c r="J1196" s="72"/>
      <c r="K1196" s="72"/>
      <c r="L1196" s="72"/>
      <c r="M1196" s="72"/>
      <c r="N1196" s="72"/>
      <c r="O1196" s="72"/>
      <c r="P1196" s="72"/>
      <c r="Q1196" s="72"/>
      <c r="R1196" s="72"/>
      <c r="S1196" s="72"/>
      <c r="V1196" s="70"/>
      <c r="W1196" s="70"/>
      <c r="X1196" s="70"/>
      <c r="Y1196" s="70"/>
      <c r="Z1196" s="70"/>
      <c r="AA1196" s="70"/>
      <c r="AB1196" s="70"/>
      <c r="AC1196" s="70"/>
      <c r="AD1196" s="70"/>
      <c r="AE1196" s="70"/>
    </row>
    <row r="1197" spans="1:31" s="71" customFormat="1">
      <c r="A1197" s="97"/>
      <c r="C1197" s="72"/>
      <c r="D1197" s="72"/>
      <c r="E1197" s="72"/>
      <c r="F1197" s="72"/>
      <c r="G1197" s="72"/>
      <c r="H1197" s="72"/>
      <c r="I1197" s="72"/>
      <c r="J1197" s="72"/>
      <c r="K1197" s="72"/>
      <c r="L1197" s="72"/>
      <c r="M1197" s="72"/>
      <c r="N1197" s="72"/>
      <c r="O1197" s="72"/>
      <c r="P1197" s="72"/>
      <c r="Q1197" s="72"/>
      <c r="R1197" s="72"/>
      <c r="S1197" s="72"/>
      <c r="V1197" s="70"/>
      <c r="W1197" s="70"/>
      <c r="X1197" s="70"/>
      <c r="Y1197" s="70"/>
      <c r="Z1197" s="70"/>
      <c r="AA1197" s="70"/>
      <c r="AB1197" s="70"/>
      <c r="AC1197" s="70"/>
      <c r="AD1197" s="70"/>
      <c r="AE1197" s="70"/>
    </row>
    <row r="1198" spans="1:31" s="71" customFormat="1">
      <c r="A1198" s="97"/>
      <c r="C1198" s="72"/>
      <c r="D1198" s="72"/>
      <c r="E1198" s="72"/>
      <c r="F1198" s="72"/>
      <c r="G1198" s="72"/>
      <c r="H1198" s="72"/>
      <c r="I1198" s="72"/>
      <c r="J1198" s="72"/>
      <c r="K1198" s="72"/>
      <c r="L1198" s="72"/>
      <c r="M1198" s="72"/>
      <c r="N1198" s="72"/>
      <c r="O1198" s="72"/>
      <c r="P1198" s="72"/>
      <c r="Q1198" s="72"/>
      <c r="R1198" s="72"/>
      <c r="S1198" s="72"/>
      <c r="V1198" s="70"/>
      <c r="W1198" s="70"/>
      <c r="X1198" s="70"/>
      <c r="Y1198" s="70"/>
      <c r="Z1198" s="70"/>
      <c r="AA1198" s="70"/>
      <c r="AB1198" s="70"/>
      <c r="AC1198" s="70"/>
      <c r="AD1198" s="70"/>
      <c r="AE1198" s="70"/>
    </row>
    <row r="1199" spans="1:31" s="71" customFormat="1">
      <c r="A1199" s="97"/>
      <c r="C1199" s="72"/>
      <c r="D1199" s="72"/>
      <c r="E1199" s="72"/>
      <c r="F1199" s="72"/>
      <c r="G1199" s="72"/>
      <c r="H1199" s="72"/>
      <c r="I1199" s="72"/>
      <c r="J1199" s="72"/>
      <c r="K1199" s="72"/>
      <c r="L1199" s="72"/>
      <c r="M1199" s="72"/>
      <c r="N1199" s="72"/>
      <c r="O1199" s="72"/>
      <c r="P1199" s="72"/>
      <c r="Q1199" s="72"/>
      <c r="R1199" s="72"/>
      <c r="S1199" s="72"/>
      <c r="V1199" s="70"/>
      <c r="W1199" s="70"/>
      <c r="X1199" s="70"/>
      <c r="Y1199" s="70"/>
      <c r="Z1199" s="70"/>
      <c r="AA1199" s="70"/>
      <c r="AB1199" s="70"/>
      <c r="AC1199" s="70"/>
      <c r="AD1199" s="70"/>
      <c r="AE1199" s="70"/>
    </row>
    <row r="1200" spans="1:31" s="71" customFormat="1">
      <c r="A1200" s="97"/>
      <c r="C1200" s="72"/>
      <c r="D1200" s="72"/>
      <c r="E1200" s="72"/>
      <c r="F1200" s="72"/>
      <c r="G1200" s="72"/>
      <c r="H1200" s="72"/>
      <c r="I1200" s="72"/>
      <c r="J1200" s="72"/>
      <c r="K1200" s="72"/>
      <c r="L1200" s="72"/>
      <c r="M1200" s="72"/>
      <c r="N1200" s="72"/>
      <c r="O1200" s="72"/>
      <c r="P1200" s="72"/>
      <c r="Q1200" s="72"/>
      <c r="R1200" s="72"/>
      <c r="S1200" s="72"/>
      <c r="V1200" s="70"/>
      <c r="W1200" s="70"/>
      <c r="X1200" s="70"/>
      <c r="Y1200" s="70"/>
      <c r="Z1200" s="70"/>
      <c r="AA1200" s="70"/>
      <c r="AB1200" s="70"/>
      <c r="AC1200" s="70"/>
      <c r="AD1200" s="70"/>
      <c r="AE1200" s="70"/>
    </row>
    <row r="1201" spans="1:31" s="71" customFormat="1">
      <c r="A1201" s="97"/>
      <c r="C1201" s="72"/>
      <c r="D1201" s="72"/>
      <c r="E1201" s="72"/>
      <c r="F1201" s="72"/>
      <c r="G1201" s="72"/>
      <c r="H1201" s="72"/>
      <c r="I1201" s="72"/>
      <c r="J1201" s="72"/>
      <c r="K1201" s="72"/>
      <c r="L1201" s="72"/>
      <c r="M1201" s="72"/>
      <c r="N1201" s="72"/>
      <c r="O1201" s="72"/>
      <c r="P1201" s="72"/>
      <c r="Q1201" s="72"/>
      <c r="R1201" s="72"/>
      <c r="S1201" s="72"/>
      <c r="V1201" s="70"/>
      <c r="W1201" s="70"/>
      <c r="X1201" s="70"/>
      <c r="Y1201" s="70"/>
      <c r="Z1201" s="70"/>
      <c r="AA1201" s="70"/>
      <c r="AB1201" s="70"/>
      <c r="AC1201" s="70"/>
      <c r="AD1201" s="70"/>
      <c r="AE1201" s="70"/>
    </row>
    <row r="1202" spans="1:31" s="71" customFormat="1">
      <c r="A1202" s="97"/>
      <c r="C1202" s="72"/>
      <c r="D1202" s="72"/>
      <c r="E1202" s="72"/>
      <c r="F1202" s="72"/>
      <c r="G1202" s="72"/>
      <c r="H1202" s="72"/>
      <c r="I1202" s="72"/>
      <c r="J1202" s="72"/>
      <c r="K1202" s="72"/>
      <c r="L1202" s="72"/>
      <c r="M1202" s="72"/>
      <c r="N1202" s="72"/>
      <c r="O1202" s="72"/>
      <c r="P1202" s="72"/>
      <c r="Q1202" s="72"/>
      <c r="R1202" s="72"/>
      <c r="S1202" s="72"/>
      <c r="V1202" s="70"/>
      <c r="W1202" s="70"/>
      <c r="X1202" s="70"/>
      <c r="Y1202" s="70"/>
      <c r="Z1202" s="70"/>
      <c r="AA1202" s="70"/>
      <c r="AB1202" s="70"/>
      <c r="AC1202" s="70"/>
      <c r="AD1202" s="70"/>
      <c r="AE1202" s="70"/>
    </row>
    <row r="1203" spans="1:31" s="71" customFormat="1">
      <c r="A1203" s="97"/>
      <c r="C1203" s="72"/>
      <c r="D1203" s="72"/>
      <c r="E1203" s="72"/>
      <c r="F1203" s="72"/>
      <c r="G1203" s="72"/>
      <c r="H1203" s="72"/>
      <c r="I1203" s="72"/>
      <c r="J1203" s="72"/>
      <c r="K1203" s="72"/>
      <c r="L1203" s="72"/>
      <c r="M1203" s="72"/>
      <c r="N1203" s="72"/>
      <c r="O1203" s="72"/>
      <c r="P1203" s="72"/>
      <c r="Q1203" s="72"/>
      <c r="R1203" s="72"/>
      <c r="S1203" s="72"/>
      <c r="V1203" s="70"/>
      <c r="W1203" s="70"/>
      <c r="X1203" s="70"/>
      <c r="Y1203" s="70"/>
      <c r="Z1203" s="70"/>
      <c r="AA1203" s="70"/>
      <c r="AB1203" s="70"/>
      <c r="AC1203" s="70"/>
      <c r="AD1203" s="70"/>
      <c r="AE1203" s="70"/>
    </row>
    <row r="1204" spans="1:31" s="71" customFormat="1">
      <c r="A1204" s="97"/>
      <c r="C1204" s="72"/>
      <c r="D1204" s="72"/>
      <c r="E1204" s="72"/>
      <c r="F1204" s="72"/>
      <c r="G1204" s="72"/>
      <c r="H1204" s="72"/>
      <c r="I1204" s="72"/>
      <c r="J1204" s="72"/>
      <c r="K1204" s="72"/>
      <c r="L1204" s="72"/>
      <c r="M1204" s="72"/>
      <c r="N1204" s="72"/>
      <c r="O1204" s="72"/>
      <c r="P1204" s="72"/>
      <c r="Q1204" s="72"/>
      <c r="R1204" s="72"/>
      <c r="S1204" s="72"/>
      <c r="V1204" s="70"/>
      <c r="W1204" s="70"/>
      <c r="X1204" s="70"/>
      <c r="Y1204" s="70"/>
      <c r="Z1204" s="70"/>
      <c r="AA1204" s="70"/>
      <c r="AB1204" s="70"/>
      <c r="AC1204" s="70"/>
      <c r="AD1204" s="70"/>
      <c r="AE1204" s="70"/>
    </row>
    <row r="1205" spans="1:31" s="71" customFormat="1">
      <c r="A1205" s="97"/>
      <c r="C1205" s="72"/>
      <c r="D1205" s="72"/>
      <c r="E1205" s="72"/>
      <c r="F1205" s="72"/>
      <c r="G1205" s="72"/>
      <c r="H1205" s="72"/>
      <c r="I1205" s="72"/>
      <c r="J1205" s="72"/>
      <c r="K1205" s="72"/>
      <c r="L1205" s="72"/>
      <c r="M1205" s="72"/>
      <c r="N1205" s="72"/>
      <c r="O1205" s="72"/>
      <c r="P1205" s="72"/>
      <c r="Q1205" s="72"/>
      <c r="R1205" s="72"/>
      <c r="S1205" s="72"/>
      <c r="V1205" s="70"/>
      <c r="W1205" s="70"/>
      <c r="X1205" s="70"/>
      <c r="Y1205" s="70"/>
      <c r="Z1205" s="70"/>
      <c r="AA1205" s="70"/>
      <c r="AB1205" s="70"/>
      <c r="AC1205" s="70"/>
      <c r="AD1205" s="70"/>
      <c r="AE1205" s="70"/>
    </row>
    <row r="1206" spans="1:31" s="71" customFormat="1">
      <c r="A1206" s="97"/>
      <c r="C1206" s="72"/>
      <c r="D1206" s="72"/>
      <c r="E1206" s="72"/>
      <c r="F1206" s="72"/>
      <c r="G1206" s="72"/>
      <c r="H1206" s="72"/>
      <c r="I1206" s="72"/>
      <c r="J1206" s="72"/>
      <c r="K1206" s="72"/>
      <c r="L1206" s="72"/>
      <c r="M1206" s="72"/>
      <c r="N1206" s="72"/>
      <c r="O1206" s="72"/>
      <c r="P1206" s="72"/>
      <c r="Q1206" s="72"/>
      <c r="R1206" s="72"/>
      <c r="S1206" s="72"/>
      <c r="V1206" s="70"/>
      <c r="W1206" s="70"/>
      <c r="X1206" s="70"/>
      <c r="Y1206" s="70"/>
      <c r="Z1206" s="70"/>
      <c r="AA1206" s="70"/>
      <c r="AB1206" s="70"/>
      <c r="AC1206" s="70"/>
      <c r="AD1206" s="70"/>
      <c r="AE1206" s="70"/>
    </row>
    <row r="1207" spans="1:31" s="71" customFormat="1">
      <c r="A1207" s="97"/>
      <c r="C1207" s="72"/>
      <c r="D1207" s="72"/>
      <c r="E1207" s="72"/>
      <c r="F1207" s="72"/>
      <c r="G1207" s="72"/>
      <c r="H1207" s="72"/>
      <c r="I1207" s="72"/>
      <c r="J1207" s="72"/>
      <c r="K1207" s="72"/>
      <c r="L1207" s="72"/>
      <c r="M1207" s="72"/>
      <c r="N1207" s="72"/>
      <c r="O1207" s="72"/>
      <c r="P1207" s="72"/>
      <c r="Q1207" s="72"/>
      <c r="R1207" s="72"/>
      <c r="S1207" s="72"/>
      <c r="V1207" s="70"/>
      <c r="W1207" s="70"/>
      <c r="X1207" s="70"/>
      <c r="Y1207" s="70"/>
      <c r="Z1207" s="70"/>
      <c r="AA1207" s="70"/>
      <c r="AB1207" s="70"/>
      <c r="AC1207" s="70"/>
      <c r="AD1207" s="70"/>
      <c r="AE1207" s="70"/>
    </row>
    <row r="1208" spans="1:31" s="71" customFormat="1">
      <c r="A1208" s="97"/>
      <c r="C1208" s="72"/>
      <c r="D1208" s="72"/>
      <c r="E1208" s="72"/>
      <c r="F1208" s="72"/>
      <c r="G1208" s="72"/>
      <c r="H1208" s="72"/>
      <c r="I1208" s="72"/>
      <c r="J1208" s="72"/>
      <c r="K1208" s="72"/>
      <c r="L1208" s="72"/>
      <c r="M1208" s="72"/>
      <c r="N1208" s="72"/>
      <c r="O1208" s="72"/>
      <c r="P1208" s="72"/>
      <c r="Q1208" s="72"/>
      <c r="R1208" s="72"/>
      <c r="S1208" s="72"/>
      <c r="V1208" s="70"/>
      <c r="W1208" s="70"/>
      <c r="X1208" s="70"/>
      <c r="Y1208" s="70"/>
      <c r="Z1208" s="70"/>
      <c r="AA1208" s="70"/>
      <c r="AB1208" s="70"/>
      <c r="AC1208" s="70"/>
      <c r="AD1208" s="70"/>
      <c r="AE1208" s="70"/>
    </row>
    <row r="1209" spans="1:31" s="71" customFormat="1">
      <c r="A1209" s="97"/>
      <c r="C1209" s="72"/>
      <c r="D1209" s="72"/>
      <c r="E1209" s="72"/>
      <c r="F1209" s="72"/>
      <c r="G1209" s="72"/>
      <c r="H1209" s="72"/>
      <c r="I1209" s="72"/>
      <c r="J1209" s="72"/>
      <c r="K1209" s="72"/>
      <c r="L1209" s="72"/>
      <c r="M1209" s="72"/>
      <c r="N1209" s="72"/>
      <c r="O1209" s="72"/>
      <c r="P1209" s="72"/>
      <c r="Q1209" s="72"/>
      <c r="R1209" s="72"/>
      <c r="S1209" s="72"/>
      <c r="V1209" s="70"/>
      <c r="W1209" s="70"/>
      <c r="X1209" s="70"/>
      <c r="Y1209" s="70"/>
      <c r="Z1209" s="70"/>
      <c r="AA1209" s="70"/>
      <c r="AB1209" s="70"/>
      <c r="AC1209" s="70"/>
      <c r="AD1209" s="70"/>
      <c r="AE1209" s="70"/>
    </row>
    <row r="1210" spans="1:31" s="71" customFormat="1">
      <c r="A1210" s="97"/>
      <c r="C1210" s="72"/>
      <c r="D1210" s="72"/>
      <c r="E1210" s="72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2"/>
      <c r="Q1210" s="72"/>
      <c r="R1210" s="72"/>
      <c r="S1210" s="72"/>
      <c r="V1210" s="70"/>
      <c r="W1210" s="70"/>
      <c r="X1210" s="70"/>
      <c r="Y1210" s="70"/>
      <c r="Z1210" s="70"/>
      <c r="AA1210" s="70"/>
      <c r="AB1210" s="70"/>
      <c r="AC1210" s="70"/>
      <c r="AD1210" s="70"/>
      <c r="AE1210" s="70"/>
    </row>
    <row r="1211" spans="1:31" s="71" customFormat="1">
      <c r="A1211" s="97"/>
      <c r="C1211" s="72"/>
      <c r="D1211" s="72"/>
      <c r="E1211" s="72"/>
      <c r="F1211" s="72"/>
      <c r="G1211" s="72"/>
      <c r="H1211" s="72"/>
      <c r="I1211" s="72"/>
      <c r="J1211" s="72"/>
      <c r="K1211" s="72"/>
      <c r="L1211" s="72"/>
      <c r="M1211" s="72"/>
      <c r="N1211" s="72"/>
      <c r="O1211" s="72"/>
      <c r="P1211" s="72"/>
      <c r="Q1211" s="72"/>
      <c r="R1211" s="72"/>
      <c r="S1211" s="72"/>
      <c r="V1211" s="70"/>
      <c r="W1211" s="70"/>
      <c r="X1211" s="70"/>
      <c r="Y1211" s="70"/>
      <c r="Z1211" s="70"/>
      <c r="AA1211" s="70"/>
      <c r="AB1211" s="70"/>
      <c r="AC1211" s="70"/>
      <c r="AD1211" s="70"/>
      <c r="AE1211" s="70"/>
    </row>
    <row r="1212" spans="1:31" s="71" customFormat="1">
      <c r="A1212" s="97"/>
      <c r="C1212" s="72"/>
      <c r="D1212" s="72"/>
      <c r="E1212" s="72"/>
      <c r="F1212" s="72"/>
      <c r="G1212" s="72"/>
      <c r="H1212" s="72"/>
      <c r="I1212" s="72"/>
      <c r="J1212" s="72"/>
      <c r="K1212" s="72"/>
      <c r="L1212" s="72"/>
      <c r="M1212" s="72"/>
      <c r="N1212" s="72"/>
      <c r="O1212" s="72"/>
      <c r="P1212" s="72"/>
      <c r="Q1212" s="72"/>
      <c r="R1212" s="72"/>
      <c r="S1212" s="72"/>
      <c r="V1212" s="70"/>
      <c r="W1212" s="70"/>
      <c r="X1212" s="70"/>
      <c r="Y1212" s="70"/>
      <c r="Z1212" s="70"/>
      <c r="AA1212" s="70"/>
      <c r="AB1212" s="70"/>
      <c r="AC1212" s="70"/>
      <c r="AD1212" s="70"/>
      <c r="AE1212" s="70"/>
    </row>
    <row r="1213" spans="1:31" s="71" customFormat="1">
      <c r="A1213" s="97"/>
      <c r="C1213" s="72"/>
      <c r="D1213" s="72"/>
      <c r="E1213" s="72"/>
      <c r="F1213" s="72"/>
      <c r="G1213" s="72"/>
      <c r="H1213" s="72"/>
      <c r="I1213" s="72"/>
      <c r="J1213" s="72"/>
      <c r="K1213" s="72"/>
      <c r="L1213" s="72"/>
      <c r="M1213" s="72"/>
      <c r="N1213" s="72"/>
      <c r="O1213" s="72"/>
      <c r="P1213" s="72"/>
      <c r="Q1213" s="72"/>
      <c r="R1213" s="72"/>
      <c r="S1213" s="72"/>
      <c r="V1213" s="70"/>
      <c r="W1213" s="70"/>
      <c r="X1213" s="70"/>
      <c r="Y1213" s="70"/>
      <c r="Z1213" s="70"/>
      <c r="AA1213" s="70"/>
      <c r="AB1213" s="70"/>
      <c r="AC1213" s="70"/>
      <c r="AD1213" s="70"/>
      <c r="AE1213" s="70"/>
    </row>
    <row r="1214" spans="1:31" s="71" customFormat="1">
      <c r="A1214" s="97"/>
      <c r="C1214" s="72"/>
      <c r="D1214" s="72"/>
      <c r="E1214" s="72"/>
      <c r="F1214" s="72"/>
      <c r="G1214" s="72"/>
      <c r="H1214" s="72"/>
      <c r="I1214" s="72"/>
      <c r="J1214" s="72"/>
      <c r="K1214" s="72"/>
      <c r="L1214" s="72"/>
      <c r="M1214" s="72"/>
      <c r="N1214" s="72"/>
      <c r="O1214" s="72"/>
      <c r="P1214" s="72"/>
      <c r="Q1214" s="72"/>
      <c r="R1214" s="72"/>
      <c r="S1214" s="72"/>
      <c r="V1214" s="70"/>
      <c r="W1214" s="70"/>
      <c r="X1214" s="70"/>
      <c r="Y1214" s="70"/>
      <c r="Z1214" s="70"/>
      <c r="AA1214" s="70"/>
      <c r="AB1214" s="70"/>
      <c r="AC1214" s="70"/>
      <c r="AD1214" s="70"/>
      <c r="AE1214" s="70"/>
    </row>
    <row r="1215" spans="1:31" s="71" customFormat="1">
      <c r="A1215" s="97"/>
      <c r="C1215" s="72"/>
      <c r="D1215" s="72"/>
      <c r="E1215" s="72"/>
      <c r="F1215" s="72"/>
      <c r="G1215" s="72"/>
      <c r="H1215" s="72"/>
      <c r="I1215" s="72"/>
      <c r="J1215" s="72"/>
      <c r="K1215" s="72"/>
      <c r="L1215" s="72"/>
      <c r="M1215" s="72"/>
      <c r="N1215" s="72"/>
      <c r="O1215" s="72"/>
      <c r="P1215" s="72"/>
      <c r="Q1215" s="72"/>
      <c r="R1215" s="72"/>
      <c r="S1215" s="72"/>
      <c r="V1215" s="70"/>
      <c r="W1215" s="70"/>
      <c r="X1215" s="70"/>
      <c r="Y1215" s="70"/>
      <c r="Z1215" s="70"/>
      <c r="AA1215" s="70"/>
      <c r="AB1215" s="70"/>
      <c r="AC1215" s="70"/>
      <c r="AD1215" s="70"/>
      <c r="AE1215" s="70"/>
    </row>
    <row r="1216" spans="1:31" s="71" customFormat="1">
      <c r="A1216" s="97"/>
      <c r="C1216" s="72"/>
      <c r="D1216" s="72"/>
      <c r="E1216" s="72"/>
      <c r="F1216" s="72"/>
      <c r="G1216" s="72"/>
      <c r="H1216" s="72"/>
      <c r="I1216" s="72"/>
      <c r="J1216" s="72"/>
      <c r="K1216" s="72"/>
      <c r="L1216" s="72"/>
      <c r="M1216" s="72"/>
      <c r="N1216" s="72"/>
      <c r="O1216" s="72"/>
      <c r="P1216" s="72"/>
      <c r="Q1216" s="72"/>
      <c r="R1216" s="72"/>
      <c r="S1216" s="72"/>
      <c r="V1216" s="70"/>
      <c r="W1216" s="70"/>
      <c r="X1216" s="70"/>
      <c r="Y1216" s="70"/>
      <c r="Z1216" s="70"/>
      <c r="AA1216" s="70"/>
      <c r="AB1216" s="70"/>
      <c r="AC1216" s="70"/>
      <c r="AD1216" s="70"/>
      <c r="AE1216" s="70"/>
    </row>
    <row r="1217" spans="1:31" s="71" customFormat="1">
      <c r="A1217" s="97"/>
      <c r="C1217" s="72"/>
      <c r="D1217" s="72"/>
      <c r="E1217" s="72"/>
      <c r="F1217" s="72"/>
      <c r="G1217" s="72"/>
      <c r="H1217" s="72"/>
      <c r="I1217" s="72"/>
      <c r="J1217" s="72"/>
      <c r="K1217" s="72"/>
      <c r="L1217" s="72"/>
      <c r="M1217" s="72"/>
      <c r="N1217" s="72"/>
      <c r="O1217" s="72"/>
      <c r="P1217" s="72"/>
      <c r="Q1217" s="72"/>
      <c r="R1217" s="72"/>
      <c r="S1217" s="72"/>
      <c r="V1217" s="70"/>
      <c r="W1217" s="70"/>
      <c r="X1217" s="70"/>
      <c r="Y1217" s="70"/>
      <c r="Z1217" s="70"/>
      <c r="AA1217" s="70"/>
      <c r="AB1217" s="70"/>
      <c r="AC1217" s="70"/>
      <c r="AD1217" s="70"/>
      <c r="AE1217" s="70"/>
    </row>
    <row r="1218" spans="1:31" s="71" customFormat="1">
      <c r="A1218" s="97"/>
      <c r="C1218" s="72"/>
      <c r="D1218" s="72"/>
      <c r="E1218" s="72"/>
      <c r="F1218" s="72"/>
      <c r="G1218" s="72"/>
      <c r="H1218" s="72"/>
      <c r="I1218" s="72"/>
      <c r="J1218" s="72"/>
      <c r="K1218" s="72"/>
      <c r="L1218" s="72"/>
      <c r="M1218" s="72"/>
      <c r="N1218" s="72"/>
      <c r="O1218" s="72"/>
      <c r="P1218" s="72"/>
      <c r="Q1218" s="72"/>
      <c r="R1218" s="72"/>
      <c r="S1218" s="72"/>
      <c r="V1218" s="70"/>
      <c r="W1218" s="70"/>
      <c r="X1218" s="70"/>
      <c r="Y1218" s="70"/>
      <c r="Z1218" s="70"/>
      <c r="AA1218" s="70"/>
      <c r="AB1218" s="70"/>
      <c r="AC1218" s="70"/>
      <c r="AD1218" s="70"/>
      <c r="AE1218" s="70"/>
    </row>
    <row r="1219" spans="1:31" s="71" customFormat="1">
      <c r="A1219" s="97"/>
      <c r="C1219" s="72"/>
      <c r="D1219" s="72"/>
      <c r="E1219" s="72"/>
      <c r="F1219" s="72"/>
      <c r="G1219" s="72"/>
      <c r="H1219" s="72"/>
      <c r="I1219" s="72"/>
      <c r="J1219" s="72"/>
      <c r="K1219" s="72"/>
      <c r="L1219" s="72"/>
      <c r="M1219" s="72"/>
      <c r="N1219" s="72"/>
      <c r="O1219" s="72"/>
      <c r="P1219" s="72"/>
      <c r="Q1219" s="72"/>
      <c r="R1219" s="72"/>
      <c r="S1219" s="72"/>
      <c r="V1219" s="70"/>
      <c r="W1219" s="70"/>
      <c r="X1219" s="70"/>
      <c r="Y1219" s="70"/>
      <c r="Z1219" s="70"/>
      <c r="AA1219" s="70"/>
      <c r="AB1219" s="70"/>
      <c r="AC1219" s="70"/>
      <c r="AD1219" s="70"/>
      <c r="AE1219" s="70"/>
    </row>
    <row r="1220" spans="1:31" s="71" customFormat="1">
      <c r="A1220" s="97"/>
      <c r="C1220" s="72"/>
      <c r="D1220" s="72"/>
      <c r="E1220" s="72"/>
      <c r="F1220" s="72"/>
      <c r="G1220" s="72"/>
      <c r="H1220" s="72"/>
      <c r="I1220" s="72"/>
      <c r="J1220" s="72"/>
      <c r="K1220" s="72"/>
      <c r="L1220" s="72"/>
      <c r="M1220" s="72"/>
      <c r="N1220" s="72"/>
      <c r="O1220" s="72"/>
      <c r="P1220" s="72"/>
      <c r="Q1220" s="72"/>
      <c r="R1220" s="72"/>
      <c r="S1220" s="72"/>
      <c r="V1220" s="70"/>
      <c r="W1220" s="70"/>
      <c r="X1220" s="70"/>
      <c r="Y1220" s="70"/>
      <c r="Z1220" s="70"/>
      <c r="AA1220" s="70"/>
      <c r="AB1220" s="70"/>
      <c r="AC1220" s="70"/>
      <c r="AD1220" s="70"/>
      <c r="AE1220" s="70"/>
    </row>
    <row r="1221" spans="1:31" s="71" customFormat="1">
      <c r="A1221" s="97"/>
      <c r="C1221" s="72"/>
      <c r="D1221" s="72"/>
      <c r="E1221" s="72"/>
      <c r="F1221" s="72"/>
      <c r="G1221" s="72"/>
      <c r="H1221" s="72"/>
      <c r="I1221" s="72"/>
      <c r="J1221" s="72"/>
      <c r="K1221" s="72"/>
      <c r="L1221" s="72"/>
      <c r="M1221" s="72"/>
      <c r="N1221" s="72"/>
      <c r="O1221" s="72"/>
      <c r="P1221" s="72"/>
      <c r="Q1221" s="72"/>
      <c r="R1221" s="72"/>
      <c r="S1221" s="72"/>
      <c r="V1221" s="70"/>
      <c r="W1221" s="70"/>
      <c r="X1221" s="70"/>
      <c r="Y1221" s="70"/>
      <c r="Z1221" s="70"/>
      <c r="AA1221" s="70"/>
      <c r="AB1221" s="70"/>
      <c r="AC1221" s="70"/>
      <c r="AD1221" s="70"/>
      <c r="AE1221" s="70"/>
    </row>
    <row r="1222" spans="1:31" s="71" customFormat="1">
      <c r="A1222" s="97"/>
      <c r="C1222" s="72"/>
      <c r="D1222" s="72"/>
      <c r="E1222" s="72"/>
      <c r="F1222" s="72"/>
      <c r="G1222" s="72"/>
      <c r="H1222" s="72"/>
      <c r="I1222" s="72"/>
      <c r="J1222" s="72"/>
      <c r="K1222" s="72"/>
      <c r="L1222" s="72"/>
      <c r="M1222" s="72"/>
      <c r="N1222" s="72"/>
      <c r="O1222" s="72"/>
      <c r="P1222" s="72"/>
      <c r="Q1222" s="72"/>
      <c r="R1222" s="72"/>
      <c r="S1222" s="72"/>
      <c r="V1222" s="70"/>
      <c r="W1222" s="70"/>
      <c r="X1222" s="70"/>
      <c r="Y1222" s="70"/>
      <c r="Z1222" s="70"/>
      <c r="AA1222" s="70"/>
      <c r="AB1222" s="70"/>
      <c r="AC1222" s="70"/>
      <c r="AD1222" s="70"/>
      <c r="AE1222" s="70"/>
    </row>
    <row r="1223" spans="1:31" s="71" customFormat="1">
      <c r="A1223" s="97"/>
      <c r="C1223" s="72"/>
      <c r="D1223" s="72"/>
      <c r="E1223" s="72"/>
      <c r="F1223" s="72"/>
      <c r="G1223" s="72"/>
      <c r="H1223" s="72"/>
      <c r="I1223" s="72"/>
      <c r="J1223" s="72"/>
      <c r="K1223" s="72"/>
      <c r="L1223" s="72"/>
      <c r="M1223" s="72"/>
      <c r="N1223" s="72"/>
      <c r="O1223" s="72"/>
      <c r="P1223" s="72"/>
      <c r="Q1223" s="72"/>
      <c r="R1223" s="72"/>
      <c r="S1223" s="72"/>
      <c r="V1223" s="70"/>
      <c r="W1223" s="70"/>
      <c r="X1223" s="70"/>
      <c r="Y1223" s="70"/>
      <c r="Z1223" s="70"/>
      <c r="AA1223" s="70"/>
      <c r="AB1223" s="70"/>
      <c r="AC1223" s="70"/>
      <c r="AD1223" s="70"/>
      <c r="AE1223" s="70"/>
    </row>
    <row r="1224" spans="1:31" s="71" customFormat="1">
      <c r="A1224" s="97"/>
      <c r="C1224" s="72"/>
      <c r="D1224" s="72"/>
      <c r="E1224" s="72"/>
      <c r="F1224" s="72"/>
      <c r="G1224" s="72"/>
      <c r="H1224" s="72"/>
      <c r="I1224" s="72"/>
      <c r="J1224" s="72"/>
      <c r="K1224" s="72"/>
      <c r="L1224" s="72"/>
      <c r="M1224" s="72"/>
      <c r="N1224" s="72"/>
      <c r="O1224" s="72"/>
      <c r="P1224" s="72"/>
      <c r="Q1224" s="72"/>
      <c r="R1224" s="72"/>
      <c r="S1224" s="72"/>
      <c r="V1224" s="70"/>
      <c r="W1224" s="70"/>
      <c r="X1224" s="70"/>
      <c r="Y1224" s="70"/>
      <c r="Z1224" s="70"/>
      <c r="AA1224" s="70"/>
      <c r="AB1224" s="70"/>
      <c r="AC1224" s="70"/>
      <c r="AD1224" s="70"/>
      <c r="AE1224" s="70"/>
    </row>
    <row r="1225" spans="1:31" s="71" customFormat="1">
      <c r="A1225" s="97"/>
      <c r="C1225" s="72"/>
      <c r="D1225" s="72"/>
      <c r="E1225" s="72"/>
      <c r="F1225" s="72"/>
      <c r="G1225" s="72"/>
      <c r="H1225" s="72"/>
      <c r="I1225" s="72"/>
      <c r="J1225" s="72"/>
      <c r="K1225" s="72"/>
      <c r="L1225" s="72"/>
      <c r="M1225" s="72"/>
      <c r="N1225" s="72"/>
      <c r="O1225" s="72"/>
      <c r="P1225" s="72"/>
      <c r="Q1225" s="72"/>
      <c r="R1225" s="72"/>
      <c r="S1225" s="72"/>
      <c r="V1225" s="70"/>
      <c r="W1225" s="70"/>
      <c r="X1225" s="70"/>
      <c r="Y1225" s="70"/>
      <c r="Z1225" s="70"/>
      <c r="AA1225" s="70"/>
      <c r="AB1225" s="70"/>
      <c r="AC1225" s="70"/>
      <c r="AD1225" s="70"/>
      <c r="AE1225" s="70"/>
    </row>
    <row r="1226" spans="1:31" s="71" customFormat="1">
      <c r="A1226" s="97"/>
      <c r="C1226" s="72"/>
      <c r="D1226" s="72"/>
      <c r="E1226" s="72"/>
      <c r="F1226" s="72"/>
      <c r="G1226" s="72"/>
      <c r="H1226" s="72"/>
      <c r="I1226" s="72"/>
      <c r="J1226" s="72"/>
      <c r="K1226" s="72"/>
      <c r="L1226" s="72"/>
      <c r="M1226" s="72"/>
      <c r="N1226" s="72"/>
      <c r="O1226" s="72"/>
      <c r="P1226" s="72"/>
      <c r="Q1226" s="72"/>
      <c r="R1226" s="72"/>
      <c r="S1226" s="72"/>
      <c r="V1226" s="70"/>
      <c r="W1226" s="70"/>
      <c r="X1226" s="70"/>
      <c r="Y1226" s="70"/>
      <c r="Z1226" s="70"/>
      <c r="AA1226" s="70"/>
      <c r="AB1226" s="70"/>
      <c r="AC1226" s="70"/>
      <c r="AD1226" s="70"/>
      <c r="AE1226" s="70"/>
    </row>
    <row r="1227" spans="1:31" s="71" customFormat="1">
      <c r="A1227" s="97"/>
      <c r="C1227" s="72"/>
      <c r="D1227" s="72"/>
      <c r="E1227" s="72"/>
      <c r="F1227" s="72"/>
      <c r="G1227" s="72"/>
      <c r="H1227" s="72"/>
      <c r="I1227" s="72"/>
      <c r="J1227" s="72"/>
      <c r="K1227" s="72"/>
      <c r="L1227" s="72"/>
      <c r="M1227" s="72"/>
      <c r="N1227" s="72"/>
      <c r="O1227" s="72"/>
      <c r="P1227" s="72"/>
      <c r="Q1227" s="72"/>
      <c r="R1227" s="72"/>
      <c r="S1227" s="72"/>
      <c r="V1227" s="70"/>
      <c r="W1227" s="70"/>
      <c r="X1227" s="70"/>
      <c r="Y1227" s="70"/>
      <c r="Z1227" s="70"/>
      <c r="AA1227" s="70"/>
      <c r="AB1227" s="70"/>
      <c r="AC1227" s="70"/>
      <c r="AD1227" s="70"/>
      <c r="AE1227" s="70"/>
    </row>
    <row r="1228" spans="1:31" s="71" customFormat="1">
      <c r="A1228" s="97"/>
      <c r="C1228" s="72"/>
      <c r="D1228" s="72"/>
      <c r="E1228" s="72"/>
      <c r="F1228" s="72"/>
      <c r="G1228" s="72"/>
      <c r="H1228" s="72"/>
      <c r="I1228" s="72"/>
      <c r="J1228" s="72"/>
      <c r="K1228" s="72"/>
      <c r="L1228" s="72"/>
      <c r="M1228" s="72"/>
      <c r="N1228" s="72"/>
      <c r="O1228" s="72"/>
      <c r="P1228" s="72"/>
      <c r="Q1228" s="72"/>
      <c r="R1228" s="72"/>
      <c r="S1228" s="72"/>
      <c r="V1228" s="70"/>
      <c r="W1228" s="70"/>
      <c r="X1228" s="70"/>
      <c r="Y1228" s="70"/>
      <c r="Z1228" s="70"/>
      <c r="AA1228" s="70"/>
      <c r="AB1228" s="70"/>
      <c r="AC1228" s="70"/>
      <c r="AD1228" s="70"/>
      <c r="AE1228" s="70"/>
    </row>
    <row r="1229" spans="1:31" s="71" customFormat="1">
      <c r="A1229" s="97"/>
      <c r="C1229" s="72"/>
      <c r="D1229" s="72"/>
      <c r="E1229" s="72"/>
      <c r="F1229" s="72"/>
      <c r="G1229" s="72"/>
      <c r="H1229" s="72"/>
      <c r="I1229" s="72"/>
      <c r="J1229" s="72"/>
      <c r="K1229" s="72"/>
      <c r="L1229" s="72"/>
      <c r="M1229" s="72"/>
      <c r="N1229" s="72"/>
      <c r="O1229" s="72"/>
      <c r="P1229" s="72"/>
      <c r="Q1229" s="72"/>
      <c r="R1229" s="72"/>
      <c r="S1229" s="72"/>
      <c r="V1229" s="70"/>
      <c r="W1229" s="70"/>
      <c r="X1229" s="70"/>
      <c r="Y1229" s="70"/>
      <c r="Z1229" s="70"/>
      <c r="AA1229" s="70"/>
      <c r="AB1229" s="70"/>
      <c r="AC1229" s="70"/>
      <c r="AD1229" s="70"/>
      <c r="AE1229" s="70"/>
    </row>
    <row r="1230" spans="1:31" s="71" customFormat="1">
      <c r="A1230" s="97"/>
      <c r="C1230" s="72"/>
      <c r="D1230" s="72"/>
      <c r="E1230" s="72"/>
      <c r="F1230" s="72"/>
      <c r="G1230" s="72"/>
      <c r="H1230" s="72"/>
      <c r="I1230" s="72"/>
      <c r="J1230" s="72"/>
      <c r="K1230" s="72"/>
      <c r="L1230" s="72"/>
      <c r="M1230" s="72"/>
      <c r="N1230" s="72"/>
      <c r="O1230" s="72"/>
      <c r="P1230" s="72"/>
      <c r="Q1230" s="72"/>
      <c r="R1230" s="72"/>
      <c r="S1230" s="72"/>
      <c r="V1230" s="70"/>
      <c r="W1230" s="70"/>
      <c r="X1230" s="70"/>
      <c r="Y1230" s="70"/>
      <c r="Z1230" s="70"/>
      <c r="AA1230" s="70"/>
      <c r="AB1230" s="70"/>
      <c r="AC1230" s="70"/>
      <c r="AD1230" s="70"/>
      <c r="AE1230" s="70"/>
    </row>
    <row r="1231" spans="1:31" s="71" customFormat="1">
      <c r="A1231" s="97"/>
      <c r="C1231" s="72"/>
      <c r="D1231" s="72"/>
      <c r="E1231" s="72"/>
      <c r="F1231" s="72"/>
      <c r="G1231" s="72"/>
      <c r="H1231" s="72"/>
      <c r="I1231" s="72"/>
      <c r="J1231" s="72"/>
      <c r="K1231" s="72"/>
      <c r="L1231" s="72"/>
      <c r="M1231" s="72"/>
      <c r="N1231" s="72"/>
      <c r="O1231" s="72"/>
      <c r="P1231" s="72"/>
      <c r="Q1231" s="72"/>
      <c r="R1231" s="72"/>
      <c r="S1231" s="72"/>
      <c r="V1231" s="70"/>
      <c r="W1231" s="70"/>
      <c r="X1231" s="70"/>
      <c r="Y1231" s="70"/>
      <c r="Z1231" s="70"/>
      <c r="AA1231" s="70"/>
      <c r="AB1231" s="70"/>
      <c r="AC1231" s="70"/>
      <c r="AD1231" s="70"/>
      <c r="AE1231" s="70"/>
    </row>
    <row r="1232" spans="1:31" s="71" customFormat="1">
      <c r="A1232" s="97"/>
      <c r="C1232" s="72"/>
      <c r="D1232" s="72"/>
      <c r="E1232" s="72"/>
      <c r="F1232" s="72"/>
      <c r="G1232" s="72"/>
      <c r="H1232" s="72"/>
      <c r="I1232" s="72"/>
      <c r="J1232" s="72"/>
      <c r="K1232" s="72"/>
      <c r="L1232" s="72"/>
      <c r="M1232" s="72"/>
      <c r="N1232" s="72"/>
      <c r="O1232" s="72"/>
      <c r="P1232" s="72"/>
      <c r="Q1232" s="72"/>
      <c r="R1232" s="72"/>
      <c r="S1232" s="72"/>
      <c r="V1232" s="70"/>
      <c r="W1232" s="70"/>
      <c r="X1232" s="70"/>
      <c r="Y1232" s="70"/>
      <c r="Z1232" s="70"/>
      <c r="AA1232" s="70"/>
      <c r="AB1232" s="70"/>
      <c r="AC1232" s="70"/>
      <c r="AD1232" s="70"/>
      <c r="AE1232" s="70"/>
    </row>
    <row r="1233" spans="1:31" s="71" customFormat="1">
      <c r="A1233" s="97"/>
      <c r="C1233" s="72"/>
      <c r="D1233" s="72"/>
      <c r="E1233" s="72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2"/>
      <c r="Q1233" s="72"/>
      <c r="R1233" s="72"/>
      <c r="S1233" s="72"/>
      <c r="V1233" s="70"/>
      <c r="W1233" s="70"/>
      <c r="X1233" s="70"/>
      <c r="Y1233" s="70"/>
      <c r="Z1233" s="70"/>
      <c r="AA1233" s="70"/>
      <c r="AB1233" s="70"/>
      <c r="AC1233" s="70"/>
      <c r="AD1233" s="70"/>
      <c r="AE1233" s="70"/>
    </row>
    <row r="1234" spans="1:31" s="71" customFormat="1">
      <c r="A1234" s="97"/>
      <c r="C1234" s="72"/>
      <c r="D1234" s="72"/>
      <c r="E1234" s="72"/>
      <c r="F1234" s="72"/>
      <c r="G1234" s="72"/>
      <c r="H1234" s="72"/>
      <c r="I1234" s="72"/>
      <c r="J1234" s="72"/>
      <c r="K1234" s="72"/>
      <c r="L1234" s="72"/>
      <c r="M1234" s="72"/>
      <c r="N1234" s="72"/>
      <c r="O1234" s="72"/>
      <c r="P1234" s="72"/>
      <c r="Q1234" s="72"/>
      <c r="R1234" s="72"/>
      <c r="S1234" s="72"/>
      <c r="V1234" s="70"/>
      <c r="W1234" s="70"/>
      <c r="X1234" s="70"/>
      <c r="Y1234" s="70"/>
      <c r="Z1234" s="70"/>
      <c r="AA1234" s="70"/>
      <c r="AB1234" s="70"/>
      <c r="AC1234" s="70"/>
      <c r="AD1234" s="70"/>
      <c r="AE1234" s="70"/>
    </row>
    <row r="1235" spans="1:31" s="71" customFormat="1">
      <c r="A1235" s="97"/>
      <c r="C1235" s="72"/>
      <c r="D1235" s="72"/>
      <c r="E1235" s="72"/>
      <c r="F1235" s="72"/>
      <c r="G1235" s="72"/>
      <c r="H1235" s="72"/>
      <c r="I1235" s="72"/>
      <c r="J1235" s="72"/>
      <c r="K1235" s="72"/>
      <c r="L1235" s="72"/>
      <c r="M1235" s="72"/>
      <c r="N1235" s="72"/>
      <c r="O1235" s="72"/>
      <c r="P1235" s="72"/>
      <c r="Q1235" s="72"/>
      <c r="R1235" s="72"/>
      <c r="S1235" s="72"/>
      <c r="V1235" s="70"/>
      <c r="W1235" s="70"/>
      <c r="X1235" s="70"/>
      <c r="Y1235" s="70"/>
      <c r="Z1235" s="70"/>
      <c r="AA1235" s="70"/>
      <c r="AB1235" s="70"/>
      <c r="AC1235" s="70"/>
      <c r="AD1235" s="70"/>
      <c r="AE1235" s="70"/>
    </row>
    <row r="1236" spans="1:31" s="71" customFormat="1">
      <c r="A1236" s="97"/>
      <c r="C1236" s="72"/>
      <c r="D1236" s="72"/>
      <c r="E1236" s="72"/>
      <c r="F1236" s="72"/>
      <c r="G1236" s="72"/>
      <c r="H1236" s="72"/>
      <c r="I1236" s="72"/>
      <c r="J1236" s="72"/>
      <c r="K1236" s="72"/>
      <c r="L1236" s="72"/>
      <c r="M1236" s="72"/>
      <c r="N1236" s="72"/>
      <c r="O1236" s="72"/>
      <c r="P1236" s="72"/>
      <c r="Q1236" s="72"/>
      <c r="R1236" s="72"/>
      <c r="S1236" s="72"/>
      <c r="V1236" s="70"/>
      <c r="W1236" s="70"/>
      <c r="X1236" s="70"/>
      <c r="Y1236" s="70"/>
      <c r="Z1236" s="70"/>
      <c r="AA1236" s="70"/>
      <c r="AB1236" s="70"/>
      <c r="AC1236" s="70"/>
      <c r="AD1236" s="70"/>
      <c r="AE1236" s="70"/>
    </row>
    <row r="1237" spans="1:31" s="71" customFormat="1">
      <c r="A1237" s="97"/>
      <c r="C1237" s="72"/>
      <c r="D1237" s="72"/>
      <c r="E1237" s="72"/>
      <c r="F1237" s="72"/>
      <c r="G1237" s="72"/>
      <c r="H1237" s="72"/>
      <c r="I1237" s="72"/>
      <c r="J1237" s="72"/>
      <c r="K1237" s="72"/>
      <c r="L1237" s="72"/>
      <c r="M1237" s="72"/>
      <c r="N1237" s="72"/>
      <c r="O1237" s="72"/>
      <c r="P1237" s="72"/>
      <c r="Q1237" s="72"/>
      <c r="R1237" s="72"/>
      <c r="S1237" s="72"/>
      <c r="V1237" s="70"/>
      <c r="W1237" s="70"/>
      <c r="X1237" s="70"/>
      <c r="Y1237" s="70"/>
      <c r="Z1237" s="70"/>
      <c r="AA1237" s="70"/>
      <c r="AB1237" s="70"/>
      <c r="AC1237" s="70"/>
      <c r="AD1237" s="70"/>
      <c r="AE1237" s="70"/>
    </row>
    <row r="1238" spans="1:31" s="71" customFormat="1">
      <c r="A1238" s="97"/>
      <c r="C1238" s="72"/>
      <c r="D1238" s="72"/>
      <c r="E1238" s="72"/>
      <c r="F1238" s="72"/>
      <c r="G1238" s="72"/>
      <c r="H1238" s="72"/>
      <c r="I1238" s="72"/>
      <c r="J1238" s="72"/>
      <c r="K1238" s="72"/>
      <c r="L1238" s="72"/>
      <c r="M1238" s="72"/>
      <c r="N1238" s="72"/>
      <c r="O1238" s="72"/>
      <c r="P1238" s="72"/>
      <c r="Q1238" s="72"/>
      <c r="R1238" s="72"/>
      <c r="S1238" s="72"/>
      <c r="V1238" s="70"/>
      <c r="W1238" s="70"/>
      <c r="X1238" s="70"/>
      <c r="Y1238" s="70"/>
      <c r="Z1238" s="70"/>
      <c r="AA1238" s="70"/>
      <c r="AB1238" s="70"/>
      <c r="AC1238" s="70"/>
      <c r="AD1238" s="70"/>
      <c r="AE1238" s="70"/>
    </row>
    <row r="1239" spans="1:31" s="71" customFormat="1">
      <c r="A1239" s="97"/>
      <c r="C1239" s="72"/>
      <c r="D1239" s="72"/>
      <c r="E1239" s="72"/>
      <c r="F1239" s="72"/>
      <c r="G1239" s="72"/>
      <c r="H1239" s="72"/>
      <c r="I1239" s="72"/>
      <c r="J1239" s="72"/>
      <c r="K1239" s="72"/>
      <c r="L1239" s="72"/>
      <c r="M1239" s="72"/>
      <c r="N1239" s="72"/>
      <c r="O1239" s="72"/>
      <c r="P1239" s="72"/>
      <c r="Q1239" s="72"/>
      <c r="R1239" s="72"/>
      <c r="S1239" s="72"/>
      <c r="V1239" s="70"/>
      <c r="W1239" s="70"/>
      <c r="X1239" s="70"/>
      <c r="Y1239" s="70"/>
      <c r="Z1239" s="70"/>
      <c r="AA1239" s="70"/>
      <c r="AB1239" s="70"/>
      <c r="AC1239" s="70"/>
      <c r="AD1239" s="70"/>
      <c r="AE1239" s="70"/>
    </row>
    <row r="1240" spans="1:31" s="71" customFormat="1">
      <c r="A1240" s="97"/>
      <c r="C1240" s="72"/>
      <c r="D1240" s="72"/>
      <c r="E1240" s="72"/>
      <c r="F1240" s="72"/>
      <c r="G1240" s="72"/>
      <c r="H1240" s="72"/>
      <c r="I1240" s="72"/>
      <c r="J1240" s="72"/>
      <c r="K1240" s="72"/>
      <c r="L1240" s="72"/>
      <c r="M1240" s="72"/>
      <c r="N1240" s="72"/>
      <c r="O1240" s="72"/>
      <c r="P1240" s="72"/>
      <c r="Q1240" s="72"/>
      <c r="R1240" s="72"/>
      <c r="S1240" s="72"/>
      <c r="V1240" s="70"/>
      <c r="W1240" s="70"/>
      <c r="X1240" s="70"/>
      <c r="Y1240" s="70"/>
      <c r="Z1240" s="70"/>
      <c r="AA1240" s="70"/>
      <c r="AB1240" s="70"/>
      <c r="AC1240" s="70"/>
      <c r="AD1240" s="70"/>
      <c r="AE1240" s="70"/>
    </row>
    <row r="1241" spans="1:31" s="71" customFormat="1">
      <c r="A1241" s="97"/>
      <c r="C1241" s="72"/>
      <c r="D1241" s="72"/>
      <c r="E1241" s="72"/>
      <c r="F1241" s="72"/>
      <c r="G1241" s="72"/>
      <c r="H1241" s="72"/>
      <c r="I1241" s="72"/>
      <c r="J1241" s="72"/>
      <c r="K1241" s="72"/>
      <c r="L1241" s="72"/>
      <c r="M1241" s="72"/>
      <c r="N1241" s="72"/>
      <c r="O1241" s="72"/>
      <c r="P1241" s="72"/>
      <c r="Q1241" s="72"/>
      <c r="R1241" s="72"/>
      <c r="S1241" s="72"/>
      <c r="V1241" s="70"/>
      <c r="W1241" s="70"/>
      <c r="X1241" s="70"/>
      <c r="Y1241" s="70"/>
      <c r="Z1241" s="70"/>
      <c r="AA1241" s="70"/>
      <c r="AB1241" s="70"/>
      <c r="AC1241" s="70"/>
      <c r="AD1241" s="70"/>
      <c r="AE1241" s="70"/>
    </row>
    <row r="1242" spans="1:31" s="71" customFormat="1">
      <c r="A1242" s="97"/>
      <c r="C1242" s="72"/>
      <c r="D1242" s="72"/>
      <c r="E1242" s="72"/>
      <c r="F1242" s="72"/>
      <c r="G1242" s="72"/>
      <c r="H1242" s="72"/>
      <c r="I1242" s="72"/>
      <c r="J1242" s="72"/>
      <c r="K1242" s="72"/>
      <c r="L1242" s="72"/>
      <c r="M1242" s="72"/>
      <c r="N1242" s="72"/>
      <c r="O1242" s="72"/>
      <c r="P1242" s="72"/>
      <c r="Q1242" s="72"/>
      <c r="R1242" s="72"/>
      <c r="S1242" s="72"/>
      <c r="V1242" s="70"/>
      <c r="W1242" s="70"/>
      <c r="X1242" s="70"/>
      <c r="Y1242" s="70"/>
      <c r="Z1242" s="70"/>
      <c r="AA1242" s="70"/>
      <c r="AB1242" s="70"/>
      <c r="AC1242" s="70"/>
      <c r="AD1242" s="70"/>
      <c r="AE1242" s="70"/>
    </row>
    <row r="1243" spans="1:31" s="71" customFormat="1">
      <c r="A1243" s="97"/>
      <c r="C1243" s="72"/>
      <c r="D1243" s="72"/>
      <c r="E1243" s="72"/>
      <c r="F1243" s="72"/>
      <c r="G1243" s="72"/>
      <c r="H1243" s="72"/>
      <c r="I1243" s="72"/>
      <c r="J1243" s="72"/>
      <c r="K1243" s="72"/>
      <c r="L1243" s="72"/>
      <c r="M1243" s="72"/>
      <c r="N1243" s="72"/>
      <c r="O1243" s="72"/>
      <c r="P1243" s="72"/>
      <c r="Q1243" s="72"/>
      <c r="R1243" s="72"/>
      <c r="S1243" s="72"/>
      <c r="V1243" s="70"/>
      <c r="W1243" s="70"/>
      <c r="X1243" s="70"/>
      <c r="Y1243" s="70"/>
      <c r="Z1243" s="70"/>
      <c r="AA1243" s="70"/>
      <c r="AB1243" s="70"/>
      <c r="AC1243" s="70"/>
      <c r="AD1243" s="70"/>
      <c r="AE1243" s="70"/>
    </row>
    <row r="1244" spans="1:31" s="71" customFormat="1">
      <c r="A1244" s="97"/>
      <c r="C1244" s="72"/>
      <c r="D1244" s="72"/>
      <c r="E1244" s="72"/>
      <c r="F1244" s="72"/>
      <c r="G1244" s="72"/>
      <c r="H1244" s="72"/>
      <c r="I1244" s="72"/>
      <c r="J1244" s="72"/>
      <c r="K1244" s="72"/>
      <c r="L1244" s="72"/>
      <c r="M1244" s="72"/>
      <c r="N1244" s="72"/>
      <c r="O1244" s="72"/>
      <c r="P1244" s="72"/>
      <c r="Q1244" s="72"/>
      <c r="R1244" s="72"/>
      <c r="S1244" s="72"/>
      <c r="V1244" s="70"/>
      <c r="W1244" s="70"/>
      <c r="X1244" s="70"/>
      <c r="Y1244" s="70"/>
      <c r="Z1244" s="70"/>
      <c r="AA1244" s="70"/>
      <c r="AB1244" s="70"/>
      <c r="AC1244" s="70"/>
      <c r="AD1244" s="70"/>
      <c r="AE1244" s="70"/>
    </row>
    <row r="1245" spans="1:31" s="71" customFormat="1">
      <c r="A1245" s="97"/>
      <c r="C1245" s="72"/>
      <c r="D1245" s="72"/>
      <c r="E1245" s="72"/>
      <c r="F1245" s="72"/>
      <c r="G1245" s="72"/>
      <c r="H1245" s="72"/>
      <c r="I1245" s="72"/>
      <c r="J1245" s="72"/>
      <c r="K1245" s="72"/>
      <c r="L1245" s="72"/>
      <c r="M1245" s="72"/>
      <c r="N1245" s="72"/>
      <c r="O1245" s="72"/>
      <c r="P1245" s="72"/>
      <c r="Q1245" s="72"/>
      <c r="R1245" s="72"/>
      <c r="S1245" s="72"/>
      <c r="V1245" s="70"/>
      <c r="W1245" s="70"/>
      <c r="X1245" s="70"/>
      <c r="Y1245" s="70"/>
      <c r="Z1245" s="70"/>
      <c r="AA1245" s="70"/>
      <c r="AB1245" s="70"/>
      <c r="AC1245" s="70"/>
      <c r="AD1245" s="70"/>
      <c r="AE1245" s="70"/>
    </row>
    <row r="1246" spans="1:31" s="71" customFormat="1">
      <c r="A1246" s="97"/>
      <c r="C1246" s="72"/>
      <c r="D1246" s="72"/>
      <c r="E1246" s="72"/>
      <c r="F1246" s="72"/>
      <c r="G1246" s="72"/>
      <c r="H1246" s="72"/>
      <c r="I1246" s="72"/>
      <c r="J1246" s="72"/>
      <c r="K1246" s="72"/>
      <c r="L1246" s="72"/>
      <c r="M1246" s="72"/>
      <c r="N1246" s="72"/>
      <c r="O1246" s="72"/>
      <c r="P1246" s="72"/>
      <c r="Q1246" s="72"/>
      <c r="R1246" s="72"/>
      <c r="S1246" s="72"/>
      <c r="V1246" s="70"/>
      <c r="W1246" s="70"/>
      <c r="X1246" s="70"/>
      <c r="Y1246" s="70"/>
      <c r="Z1246" s="70"/>
      <c r="AA1246" s="70"/>
      <c r="AB1246" s="70"/>
      <c r="AC1246" s="70"/>
      <c r="AD1246" s="70"/>
      <c r="AE1246" s="70"/>
    </row>
    <row r="1247" spans="1:31" s="71" customFormat="1">
      <c r="A1247" s="97"/>
      <c r="C1247" s="72"/>
      <c r="D1247" s="72"/>
      <c r="E1247" s="72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2"/>
      <c r="Q1247" s="72"/>
      <c r="R1247" s="72"/>
      <c r="S1247" s="72"/>
      <c r="V1247" s="70"/>
      <c r="W1247" s="70"/>
      <c r="X1247" s="70"/>
      <c r="Y1247" s="70"/>
      <c r="Z1247" s="70"/>
      <c r="AA1247" s="70"/>
      <c r="AB1247" s="70"/>
      <c r="AC1247" s="70"/>
      <c r="AD1247" s="70"/>
      <c r="AE1247" s="70"/>
    </row>
    <row r="1248" spans="1:31" s="71" customFormat="1">
      <c r="A1248" s="97"/>
      <c r="C1248" s="72"/>
      <c r="D1248" s="72"/>
      <c r="E1248" s="72"/>
      <c r="F1248" s="72"/>
      <c r="G1248" s="72"/>
      <c r="H1248" s="72"/>
      <c r="I1248" s="72"/>
      <c r="J1248" s="72"/>
      <c r="K1248" s="72"/>
      <c r="L1248" s="72"/>
      <c r="M1248" s="72"/>
      <c r="N1248" s="72"/>
      <c r="O1248" s="72"/>
      <c r="P1248" s="72"/>
      <c r="Q1248" s="72"/>
      <c r="R1248" s="72"/>
      <c r="S1248" s="72"/>
      <c r="V1248" s="70"/>
      <c r="W1248" s="70"/>
      <c r="X1248" s="70"/>
      <c r="Y1248" s="70"/>
      <c r="Z1248" s="70"/>
      <c r="AA1248" s="70"/>
      <c r="AB1248" s="70"/>
      <c r="AC1248" s="70"/>
      <c r="AD1248" s="70"/>
      <c r="AE1248" s="70"/>
    </row>
    <row r="1249" spans="1:31" s="71" customFormat="1">
      <c r="A1249" s="97"/>
      <c r="C1249" s="72"/>
      <c r="D1249" s="72"/>
      <c r="E1249" s="72"/>
      <c r="F1249" s="72"/>
      <c r="G1249" s="72"/>
      <c r="H1249" s="72"/>
      <c r="I1249" s="72"/>
      <c r="J1249" s="72"/>
      <c r="K1249" s="72"/>
      <c r="L1249" s="72"/>
      <c r="M1249" s="72"/>
      <c r="N1249" s="72"/>
      <c r="O1249" s="72"/>
      <c r="P1249" s="72"/>
      <c r="Q1249" s="72"/>
      <c r="R1249" s="72"/>
      <c r="S1249" s="72"/>
      <c r="V1249" s="70"/>
      <c r="W1249" s="70"/>
      <c r="X1249" s="70"/>
      <c r="Y1249" s="70"/>
      <c r="Z1249" s="70"/>
      <c r="AA1249" s="70"/>
      <c r="AB1249" s="70"/>
      <c r="AC1249" s="70"/>
      <c r="AD1249" s="70"/>
      <c r="AE1249" s="70"/>
    </row>
    <row r="1250" spans="1:31" s="71" customFormat="1">
      <c r="A1250" s="97"/>
      <c r="C1250" s="72"/>
      <c r="D1250" s="72"/>
      <c r="E1250" s="72"/>
      <c r="F1250" s="72"/>
      <c r="G1250" s="72"/>
      <c r="H1250" s="72"/>
      <c r="I1250" s="72"/>
      <c r="J1250" s="72"/>
      <c r="K1250" s="72"/>
      <c r="L1250" s="72"/>
      <c r="M1250" s="72"/>
      <c r="N1250" s="72"/>
      <c r="O1250" s="72"/>
      <c r="P1250" s="72"/>
      <c r="Q1250" s="72"/>
      <c r="R1250" s="72"/>
      <c r="S1250" s="72"/>
      <c r="V1250" s="70"/>
      <c r="W1250" s="70"/>
      <c r="X1250" s="70"/>
      <c r="Y1250" s="70"/>
      <c r="Z1250" s="70"/>
      <c r="AA1250" s="70"/>
      <c r="AB1250" s="70"/>
      <c r="AC1250" s="70"/>
      <c r="AD1250" s="70"/>
      <c r="AE1250" s="70"/>
    </row>
    <row r="1251" spans="1:31" s="71" customFormat="1">
      <c r="A1251" s="97"/>
      <c r="C1251" s="72"/>
      <c r="D1251" s="72"/>
      <c r="E1251" s="72"/>
      <c r="F1251" s="72"/>
      <c r="G1251" s="72"/>
      <c r="H1251" s="72"/>
      <c r="I1251" s="72"/>
      <c r="J1251" s="72"/>
      <c r="K1251" s="72"/>
      <c r="L1251" s="72"/>
      <c r="M1251" s="72"/>
      <c r="N1251" s="72"/>
      <c r="O1251" s="72"/>
      <c r="P1251" s="72"/>
      <c r="Q1251" s="72"/>
      <c r="R1251" s="72"/>
      <c r="S1251" s="72"/>
      <c r="V1251" s="70"/>
      <c r="W1251" s="70"/>
      <c r="X1251" s="70"/>
      <c r="Y1251" s="70"/>
      <c r="Z1251" s="70"/>
      <c r="AA1251" s="70"/>
      <c r="AB1251" s="70"/>
      <c r="AC1251" s="70"/>
      <c r="AD1251" s="70"/>
      <c r="AE1251" s="70"/>
    </row>
    <row r="1252" spans="1:31" s="71" customFormat="1">
      <c r="A1252" s="97"/>
      <c r="C1252" s="72"/>
      <c r="D1252" s="72"/>
      <c r="E1252" s="72"/>
      <c r="F1252" s="72"/>
      <c r="G1252" s="72"/>
      <c r="H1252" s="72"/>
      <c r="I1252" s="72"/>
      <c r="J1252" s="72"/>
      <c r="K1252" s="72"/>
      <c r="L1252" s="72"/>
      <c r="M1252" s="72"/>
      <c r="N1252" s="72"/>
      <c r="O1252" s="72"/>
      <c r="P1252" s="72"/>
      <c r="Q1252" s="72"/>
      <c r="R1252" s="72"/>
      <c r="S1252" s="72"/>
      <c r="V1252" s="70"/>
      <c r="W1252" s="70"/>
      <c r="X1252" s="70"/>
      <c r="Y1252" s="70"/>
      <c r="Z1252" s="70"/>
      <c r="AA1252" s="70"/>
      <c r="AB1252" s="70"/>
      <c r="AC1252" s="70"/>
      <c r="AD1252" s="70"/>
      <c r="AE1252" s="70"/>
    </row>
    <row r="1253" spans="1:31" s="71" customFormat="1">
      <c r="A1253" s="97"/>
      <c r="C1253" s="72"/>
      <c r="D1253" s="72"/>
      <c r="E1253" s="72"/>
      <c r="F1253" s="72"/>
      <c r="G1253" s="72"/>
      <c r="H1253" s="72"/>
      <c r="I1253" s="72"/>
      <c r="J1253" s="72"/>
      <c r="K1253" s="72"/>
      <c r="L1253" s="72"/>
      <c r="M1253" s="72"/>
      <c r="N1253" s="72"/>
      <c r="O1253" s="72"/>
      <c r="P1253" s="72"/>
      <c r="Q1253" s="72"/>
      <c r="R1253" s="72"/>
      <c r="S1253" s="72"/>
      <c r="V1253" s="70"/>
      <c r="W1253" s="70"/>
      <c r="X1253" s="70"/>
      <c r="Y1253" s="70"/>
      <c r="Z1253" s="70"/>
      <c r="AA1253" s="70"/>
      <c r="AB1253" s="70"/>
      <c r="AC1253" s="70"/>
      <c r="AD1253" s="70"/>
      <c r="AE1253" s="70"/>
    </row>
    <row r="1254" spans="1:31" s="71" customFormat="1">
      <c r="A1254" s="97"/>
      <c r="C1254" s="72"/>
      <c r="D1254" s="72"/>
      <c r="E1254" s="72"/>
      <c r="F1254" s="72"/>
      <c r="G1254" s="72"/>
      <c r="H1254" s="72"/>
      <c r="I1254" s="72"/>
      <c r="J1254" s="72"/>
      <c r="K1254" s="72"/>
      <c r="L1254" s="72"/>
      <c r="M1254" s="72"/>
      <c r="N1254" s="72"/>
      <c r="O1254" s="72"/>
      <c r="P1254" s="72"/>
      <c r="Q1254" s="72"/>
      <c r="R1254" s="72"/>
      <c r="S1254" s="72"/>
      <c r="V1254" s="70"/>
      <c r="W1254" s="70"/>
      <c r="X1254" s="70"/>
      <c r="Y1254" s="70"/>
      <c r="Z1254" s="70"/>
      <c r="AA1254" s="70"/>
      <c r="AB1254" s="70"/>
      <c r="AC1254" s="70"/>
      <c r="AD1254" s="70"/>
      <c r="AE1254" s="70"/>
    </row>
    <row r="1255" spans="1:31" s="71" customFormat="1">
      <c r="A1255" s="97"/>
      <c r="C1255" s="72"/>
      <c r="D1255" s="72"/>
      <c r="E1255" s="72"/>
      <c r="F1255" s="72"/>
      <c r="G1255" s="72"/>
      <c r="H1255" s="72"/>
      <c r="I1255" s="72"/>
      <c r="J1255" s="72"/>
      <c r="K1255" s="72"/>
      <c r="L1255" s="72"/>
      <c r="M1255" s="72"/>
      <c r="N1255" s="72"/>
      <c r="O1255" s="72"/>
      <c r="P1255" s="72"/>
      <c r="Q1255" s="72"/>
      <c r="R1255" s="72"/>
      <c r="S1255" s="72"/>
      <c r="V1255" s="70"/>
      <c r="W1255" s="70"/>
      <c r="X1255" s="70"/>
      <c r="Y1255" s="70"/>
      <c r="Z1255" s="70"/>
      <c r="AA1255" s="70"/>
      <c r="AB1255" s="70"/>
      <c r="AC1255" s="70"/>
      <c r="AD1255" s="70"/>
      <c r="AE1255" s="70"/>
    </row>
    <row r="1256" spans="1:31" s="71" customFormat="1">
      <c r="A1256" s="97"/>
      <c r="C1256" s="72"/>
      <c r="D1256" s="72"/>
      <c r="E1256" s="72"/>
      <c r="F1256" s="72"/>
      <c r="G1256" s="72"/>
      <c r="H1256" s="72"/>
      <c r="I1256" s="72"/>
      <c r="J1256" s="72"/>
      <c r="K1256" s="72"/>
      <c r="L1256" s="72"/>
      <c r="M1256" s="72"/>
      <c r="N1256" s="72"/>
      <c r="O1256" s="72"/>
      <c r="P1256" s="72"/>
      <c r="Q1256" s="72"/>
      <c r="R1256" s="72"/>
      <c r="S1256" s="72"/>
      <c r="V1256" s="70"/>
      <c r="W1256" s="70"/>
      <c r="X1256" s="70"/>
      <c r="Y1256" s="70"/>
      <c r="Z1256" s="70"/>
      <c r="AA1256" s="70"/>
      <c r="AB1256" s="70"/>
      <c r="AC1256" s="70"/>
      <c r="AD1256" s="70"/>
      <c r="AE1256" s="70"/>
    </row>
    <row r="1257" spans="1:31" s="71" customFormat="1">
      <c r="A1257" s="97"/>
      <c r="C1257" s="72"/>
      <c r="D1257" s="72"/>
      <c r="E1257" s="72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2"/>
      <c r="Q1257" s="72"/>
      <c r="R1257" s="72"/>
      <c r="S1257" s="72"/>
      <c r="V1257" s="70"/>
      <c r="W1257" s="70"/>
      <c r="X1257" s="70"/>
      <c r="Y1257" s="70"/>
      <c r="Z1257" s="70"/>
      <c r="AA1257" s="70"/>
      <c r="AB1257" s="70"/>
      <c r="AC1257" s="70"/>
      <c r="AD1257" s="70"/>
      <c r="AE1257" s="70"/>
    </row>
    <row r="1258" spans="1:31" s="71" customFormat="1">
      <c r="A1258" s="97"/>
      <c r="C1258" s="72"/>
      <c r="D1258" s="72"/>
      <c r="E1258" s="72"/>
      <c r="F1258" s="72"/>
      <c r="G1258" s="72"/>
      <c r="H1258" s="72"/>
      <c r="I1258" s="72"/>
      <c r="J1258" s="72"/>
      <c r="K1258" s="72"/>
      <c r="L1258" s="72"/>
      <c r="M1258" s="72"/>
      <c r="N1258" s="72"/>
      <c r="O1258" s="72"/>
      <c r="P1258" s="72"/>
      <c r="Q1258" s="72"/>
      <c r="R1258" s="72"/>
      <c r="S1258" s="72"/>
      <c r="V1258" s="70"/>
      <c r="W1258" s="70"/>
      <c r="X1258" s="70"/>
      <c r="Y1258" s="70"/>
      <c r="Z1258" s="70"/>
      <c r="AA1258" s="70"/>
      <c r="AB1258" s="70"/>
      <c r="AC1258" s="70"/>
      <c r="AD1258" s="70"/>
      <c r="AE1258" s="70"/>
    </row>
    <row r="1259" spans="1:31" s="71" customFormat="1">
      <c r="A1259" s="97"/>
      <c r="C1259" s="72"/>
      <c r="D1259" s="72"/>
      <c r="E1259" s="72"/>
      <c r="F1259" s="72"/>
      <c r="G1259" s="72"/>
      <c r="H1259" s="72"/>
      <c r="I1259" s="72"/>
      <c r="J1259" s="72"/>
      <c r="K1259" s="72"/>
      <c r="L1259" s="72"/>
      <c r="M1259" s="72"/>
      <c r="N1259" s="72"/>
      <c r="O1259" s="72"/>
      <c r="P1259" s="72"/>
      <c r="Q1259" s="72"/>
      <c r="R1259" s="72"/>
      <c r="S1259" s="72"/>
      <c r="V1259" s="70"/>
      <c r="W1259" s="70"/>
      <c r="X1259" s="70"/>
      <c r="Y1259" s="70"/>
      <c r="Z1259" s="70"/>
      <c r="AA1259" s="70"/>
      <c r="AB1259" s="70"/>
      <c r="AC1259" s="70"/>
      <c r="AD1259" s="70"/>
      <c r="AE1259" s="70"/>
    </row>
    <row r="1260" spans="1:31" s="71" customFormat="1">
      <c r="A1260" s="97"/>
      <c r="C1260" s="72"/>
      <c r="D1260" s="72"/>
      <c r="E1260" s="72"/>
      <c r="F1260" s="72"/>
      <c r="G1260" s="72"/>
      <c r="H1260" s="72"/>
      <c r="I1260" s="72"/>
      <c r="J1260" s="72"/>
      <c r="K1260" s="72"/>
      <c r="L1260" s="72"/>
      <c r="M1260" s="72"/>
      <c r="N1260" s="72"/>
      <c r="O1260" s="72"/>
      <c r="P1260" s="72"/>
      <c r="Q1260" s="72"/>
      <c r="R1260" s="72"/>
      <c r="S1260" s="72"/>
      <c r="V1260" s="70"/>
      <c r="W1260" s="70"/>
      <c r="X1260" s="70"/>
      <c r="Y1260" s="70"/>
      <c r="Z1260" s="70"/>
      <c r="AA1260" s="70"/>
      <c r="AB1260" s="70"/>
      <c r="AC1260" s="70"/>
      <c r="AD1260" s="70"/>
      <c r="AE1260" s="70"/>
    </row>
    <row r="1261" spans="1:31" s="71" customFormat="1">
      <c r="A1261" s="97"/>
      <c r="C1261" s="72"/>
      <c r="D1261" s="72"/>
      <c r="E1261" s="72"/>
      <c r="F1261" s="72"/>
      <c r="G1261" s="72"/>
      <c r="H1261" s="72"/>
      <c r="I1261" s="72"/>
      <c r="J1261" s="72"/>
      <c r="K1261" s="72"/>
      <c r="L1261" s="72"/>
      <c r="M1261" s="72"/>
      <c r="N1261" s="72"/>
      <c r="O1261" s="72"/>
      <c r="P1261" s="72"/>
      <c r="Q1261" s="72"/>
      <c r="R1261" s="72"/>
      <c r="S1261" s="72"/>
      <c r="V1261" s="70"/>
      <c r="W1261" s="70"/>
      <c r="X1261" s="70"/>
      <c r="Y1261" s="70"/>
      <c r="Z1261" s="70"/>
      <c r="AA1261" s="70"/>
      <c r="AB1261" s="70"/>
      <c r="AC1261" s="70"/>
      <c r="AD1261" s="70"/>
      <c r="AE1261" s="70"/>
    </row>
    <row r="1262" spans="1:31" s="71" customFormat="1">
      <c r="A1262" s="97"/>
      <c r="C1262" s="72"/>
      <c r="D1262" s="72"/>
      <c r="E1262" s="72"/>
      <c r="F1262" s="72"/>
      <c r="G1262" s="72"/>
      <c r="H1262" s="72"/>
      <c r="I1262" s="72"/>
      <c r="J1262" s="72"/>
      <c r="K1262" s="72"/>
      <c r="L1262" s="72"/>
      <c r="M1262" s="72"/>
      <c r="N1262" s="72"/>
      <c r="O1262" s="72"/>
      <c r="P1262" s="72"/>
      <c r="Q1262" s="72"/>
      <c r="R1262" s="72"/>
      <c r="S1262" s="72"/>
      <c r="V1262" s="70"/>
      <c r="W1262" s="70"/>
      <c r="X1262" s="70"/>
      <c r="Y1262" s="70"/>
      <c r="Z1262" s="70"/>
      <c r="AA1262" s="70"/>
      <c r="AB1262" s="70"/>
      <c r="AC1262" s="70"/>
      <c r="AD1262" s="70"/>
      <c r="AE1262" s="70"/>
    </row>
    <row r="1263" spans="1:31" s="71" customFormat="1">
      <c r="A1263" s="97"/>
      <c r="C1263" s="72"/>
      <c r="D1263" s="72"/>
      <c r="E1263" s="72"/>
      <c r="F1263" s="72"/>
      <c r="G1263" s="72"/>
      <c r="H1263" s="72"/>
      <c r="I1263" s="72"/>
      <c r="J1263" s="72"/>
      <c r="K1263" s="72"/>
      <c r="L1263" s="72"/>
      <c r="M1263" s="72"/>
      <c r="N1263" s="72"/>
      <c r="O1263" s="72"/>
      <c r="P1263" s="72"/>
      <c r="Q1263" s="72"/>
      <c r="R1263" s="72"/>
      <c r="S1263" s="72"/>
      <c r="V1263" s="70"/>
      <c r="W1263" s="70"/>
      <c r="X1263" s="70"/>
      <c r="Y1263" s="70"/>
      <c r="Z1263" s="70"/>
      <c r="AA1263" s="70"/>
      <c r="AB1263" s="70"/>
      <c r="AC1263" s="70"/>
      <c r="AD1263" s="70"/>
      <c r="AE1263" s="70"/>
    </row>
    <row r="1264" spans="1:31" s="71" customFormat="1">
      <c r="A1264" s="97"/>
      <c r="C1264" s="72"/>
      <c r="D1264" s="72"/>
      <c r="E1264" s="72"/>
      <c r="F1264" s="72"/>
      <c r="G1264" s="72"/>
      <c r="H1264" s="72"/>
      <c r="I1264" s="72"/>
      <c r="J1264" s="72"/>
      <c r="K1264" s="72"/>
      <c r="L1264" s="72"/>
      <c r="M1264" s="72"/>
      <c r="N1264" s="72"/>
      <c r="O1264" s="72"/>
      <c r="P1264" s="72"/>
      <c r="Q1264" s="72"/>
      <c r="R1264" s="72"/>
      <c r="S1264" s="72"/>
      <c r="V1264" s="70"/>
      <c r="W1264" s="70"/>
      <c r="X1264" s="70"/>
      <c r="Y1264" s="70"/>
      <c r="Z1264" s="70"/>
      <c r="AA1264" s="70"/>
      <c r="AB1264" s="70"/>
      <c r="AC1264" s="70"/>
      <c r="AD1264" s="70"/>
      <c r="AE1264" s="70"/>
    </row>
    <row r="1265" spans="1:31" s="71" customFormat="1">
      <c r="A1265" s="97"/>
      <c r="C1265" s="72"/>
      <c r="D1265" s="72"/>
      <c r="E1265" s="72"/>
      <c r="F1265" s="72"/>
      <c r="G1265" s="72"/>
      <c r="H1265" s="72"/>
      <c r="I1265" s="72"/>
      <c r="J1265" s="72"/>
      <c r="K1265" s="72"/>
      <c r="L1265" s="72"/>
      <c r="M1265" s="72"/>
      <c r="N1265" s="72"/>
      <c r="O1265" s="72"/>
      <c r="P1265" s="72"/>
      <c r="Q1265" s="72"/>
      <c r="R1265" s="72"/>
      <c r="S1265" s="72"/>
      <c r="V1265" s="70"/>
      <c r="W1265" s="70"/>
      <c r="X1265" s="70"/>
      <c r="Y1265" s="70"/>
      <c r="Z1265" s="70"/>
      <c r="AA1265" s="70"/>
      <c r="AB1265" s="70"/>
      <c r="AC1265" s="70"/>
      <c r="AD1265" s="70"/>
      <c r="AE1265" s="70"/>
    </row>
    <row r="1266" spans="1:31" s="71" customFormat="1">
      <c r="A1266" s="97"/>
      <c r="C1266" s="72"/>
      <c r="D1266" s="72"/>
      <c r="E1266" s="72"/>
      <c r="F1266" s="72"/>
      <c r="G1266" s="72"/>
      <c r="H1266" s="72"/>
      <c r="I1266" s="72"/>
      <c r="J1266" s="72"/>
      <c r="K1266" s="72"/>
      <c r="L1266" s="72"/>
      <c r="M1266" s="72"/>
      <c r="N1266" s="72"/>
      <c r="O1266" s="72"/>
      <c r="P1266" s="72"/>
      <c r="Q1266" s="72"/>
      <c r="R1266" s="72"/>
      <c r="S1266" s="72"/>
      <c r="V1266" s="70"/>
      <c r="W1266" s="70"/>
      <c r="X1266" s="70"/>
      <c r="Y1266" s="70"/>
      <c r="Z1266" s="70"/>
      <c r="AA1266" s="70"/>
      <c r="AB1266" s="70"/>
      <c r="AC1266" s="70"/>
      <c r="AD1266" s="70"/>
      <c r="AE1266" s="70"/>
    </row>
    <row r="1267" spans="1:31" s="71" customFormat="1">
      <c r="A1267" s="97"/>
      <c r="C1267" s="72"/>
      <c r="D1267" s="72"/>
      <c r="E1267" s="72"/>
      <c r="F1267" s="72"/>
      <c r="G1267" s="72"/>
      <c r="H1267" s="72"/>
      <c r="I1267" s="72"/>
      <c r="J1267" s="72"/>
      <c r="K1267" s="72"/>
      <c r="L1267" s="72"/>
      <c r="M1267" s="72"/>
      <c r="N1267" s="72"/>
      <c r="O1267" s="72"/>
      <c r="P1267" s="72"/>
      <c r="Q1267" s="72"/>
      <c r="R1267" s="72"/>
      <c r="S1267" s="72"/>
      <c r="V1267" s="70"/>
      <c r="W1267" s="70"/>
      <c r="X1267" s="70"/>
      <c r="Y1267" s="70"/>
      <c r="Z1267" s="70"/>
      <c r="AA1267" s="70"/>
      <c r="AB1267" s="70"/>
      <c r="AC1267" s="70"/>
      <c r="AD1267" s="70"/>
      <c r="AE1267" s="70"/>
    </row>
    <row r="1268" spans="1:31" s="71" customFormat="1">
      <c r="A1268" s="97"/>
      <c r="C1268" s="72"/>
      <c r="D1268" s="72"/>
      <c r="E1268" s="72"/>
      <c r="F1268" s="72"/>
      <c r="G1268" s="72"/>
      <c r="H1268" s="72"/>
      <c r="I1268" s="72"/>
      <c r="J1268" s="72"/>
      <c r="K1268" s="72"/>
      <c r="L1268" s="72"/>
      <c r="M1268" s="72"/>
      <c r="N1268" s="72"/>
      <c r="O1268" s="72"/>
      <c r="P1268" s="72"/>
      <c r="Q1268" s="72"/>
      <c r="R1268" s="72"/>
      <c r="S1268" s="72"/>
      <c r="V1268" s="70"/>
      <c r="W1268" s="70"/>
      <c r="X1268" s="70"/>
      <c r="Y1268" s="70"/>
      <c r="Z1268" s="70"/>
      <c r="AA1268" s="70"/>
      <c r="AB1268" s="70"/>
      <c r="AC1268" s="70"/>
      <c r="AD1268" s="70"/>
      <c r="AE1268" s="70"/>
    </row>
    <row r="1269" spans="1:31" s="71" customFormat="1">
      <c r="A1269" s="97"/>
      <c r="C1269" s="72"/>
      <c r="D1269" s="72"/>
      <c r="E1269" s="72"/>
      <c r="F1269" s="72"/>
      <c r="G1269" s="72"/>
      <c r="H1269" s="72"/>
      <c r="I1269" s="72"/>
      <c r="J1269" s="72"/>
      <c r="K1269" s="72"/>
      <c r="L1269" s="72"/>
      <c r="M1269" s="72"/>
      <c r="N1269" s="72"/>
      <c r="O1269" s="72"/>
      <c r="P1269" s="72"/>
      <c r="Q1269" s="72"/>
      <c r="R1269" s="72"/>
      <c r="S1269" s="72"/>
      <c r="V1269" s="70"/>
      <c r="W1269" s="70"/>
      <c r="X1269" s="70"/>
      <c r="Y1269" s="70"/>
      <c r="Z1269" s="70"/>
      <c r="AA1269" s="70"/>
      <c r="AB1269" s="70"/>
      <c r="AC1269" s="70"/>
      <c r="AD1269" s="70"/>
      <c r="AE1269" s="70"/>
    </row>
    <row r="1270" spans="1:31" s="71" customFormat="1">
      <c r="A1270" s="97"/>
      <c r="C1270" s="72"/>
      <c r="D1270" s="72"/>
      <c r="E1270" s="72"/>
      <c r="F1270" s="72"/>
      <c r="G1270" s="72"/>
      <c r="H1270" s="72"/>
      <c r="I1270" s="72"/>
      <c r="J1270" s="72"/>
      <c r="K1270" s="72"/>
      <c r="L1270" s="72"/>
      <c r="M1270" s="72"/>
      <c r="N1270" s="72"/>
      <c r="O1270" s="72"/>
      <c r="P1270" s="72"/>
      <c r="Q1270" s="72"/>
      <c r="R1270" s="72"/>
      <c r="S1270" s="72"/>
      <c r="V1270" s="70"/>
      <c r="W1270" s="70"/>
      <c r="X1270" s="70"/>
      <c r="Y1270" s="70"/>
      <c r="Z1270" s="70"/>
      <c r="AA1270" s="70"/>
      <c r="AB1270" s="70"/>
      <c r="AC1270" s="70"/>
      <c r="AD1270" s="70"/>
      <c r="AE1270" s="70"/>
    </row>
    <row r="1271" spans="1:31" s="71" customFormat="1">
      <c r="A1271" s="97"/>
      <c r="C1271" s="72"/>
      <c r="D1271" s="72"/>
      <c r="E1271" s="72"/>
      <c r="F1271" s="72"/>
      <c r="G1271" s="72"/>
      <c r="H1271" s="72"/>
      <c r="I1271" s="72"/>
      <c r="J1271" s="72"/>
      <c r="K1271" s="72"/>
      <c r="L1271" s="72"/>
      <c r="M1271" s="72"/>
      <c r="N1271" s="72"/>
      <c r="O1271" s="72"/>
      <c r="P1271" s="72"/>
      <c r="Q1271" s="72"/>
      <c r="R1271" s="72"/>
      <c r="S1271" s="72"/>
      <c r="V1271" s="70"/>
      <c r="W1271" s="70"/>
      <c r="X1271" s="70"/>
      <c r="Y1271" s="70"/>
      <c r="Z1271" s="70"/>
      <c r="AA1271" s="70"/>
      <c r="AB1271" s="70"/>
      <c r="AC1271" s="70"/>
      <c r="AD1271" s="70"/>
      <c r="AE1271" s="70"/>
    </row>
    <row r="1272" spans="1:31" s="71" customFormat="1">
      <c r="A1272" s="97"/>
      <c r="C1272" s="72"/>
      <c r="D1272" s="72"/>
      <c r="E1272" s="72"/>
      <c r="F1272" s="72"/>
      <c r="G1272" s="72"/>
      <c r="H1272" s="72"/>
      <c r="I1272" s="72"/>
      <c r="J1272" s="72"/>
      <c r="K1272" s="72"/>
      <c r="L1272" s="72"/>
      <c r="M1272" s="72"/>
      <c r="N1272" s="72"/>
      <c r="O1272" s="72"/>
      <c r="P1272" s="72"/>
      <c r="Q1272" s="72"/>
      <c r="R1272" s="72"/>
      <c r="S1272" s="72"/>
      <c r="V1272" s="70"/>
      <c r="W1272" s="70"/>
      <c r="X1272" s="70"/>
      <c r="Y1272" s="70"/>
      <c r="Z1272" s="70"/>
      <c r="AA1272" s="70"/>
      <c r="AB1272" s="70"/>
      <c r="AC1272" s="70"/>
      <c r="AD1272" s="70"/>
      <c r="AE1272" s="70"/>
    </row>
    <row r="1273" spans="1:31" s="71" customFormat="1">
      <c r="A1273" s="97"/>
      <c r="C1273" s="72"/>
      <c r="D1273" s="72"/>
      <c r="E1273" s="72"/>
      <c r="F1273" s="72"/>
      <c r="G1273" s="72"/>
      <c r="H1273" s="72"/>
      <c r="I1273" s="72"/>
      <c r="J1273" s="72"/>
      <c r="K1273" s="72"/>
      <c r="L1273" s="72"/>
      <c r="M1273" s="72"/>
      <c r="N1273" s="72"/>
      <c r="O1273" s="72"/>
      <c r="P1273" s="72"/>
      <c r="Q1273" s="72"/>
      <c r="R1273" s="72"/>
      <c r="S1273" s="72"/>
      <c r="V1273" s="70"/>
      <c r="W1273" s="70"/>
      <c r="X1273" s="70"/>
      <c r="Y1273" s="70"/>
      <c r="Z1273" s="70"/>
      <c r="AA1273" s="70"/>
      <c r="AB1273" s="70"/>
      <c r="AC1273" s="70"/>
      <c r="AD1273" s="70"/>
      <c r="AE1273" s="70"/>
    </row>
    <row r="1274" spans="1:31" s="71" customFormat="1">
      <c r="A1274" s="97"/>
      <c r="C1274" s="72"/>
      <c r="D1274" s="72"/>
      <c r="E1274" s="72"/>
      <c r="F1274" s="72"/>
      <c r="G1274" s="72"/>
      <c r="H1274" s="72"/>
      <c r="I1274" s="72"/>
      <c r="J1274" s="72"/>
      <c r="K1274" s="72"/>
      <c r="L1274" s="72"/>
      <c r="M1274" s="72"/>
      <c r="N1274" s="72"/>
      <c r="O1274" s="72"/>
      <c r="P1274" s="72"/>
      <c r="Q1274" s="72"/>
      <c r="R1274" s="72"/>
      <c r="S1274" s="72"/>
      <c r="V1274" s="70"/>
      <c r="W1274" s="70"/>
      <c r="X1274" s="70"/>
      <c r="Y1274" s="70"/>
      <c r="Z1274" s="70"/>
      <c r="AA1274" s="70"/>
      <c r="AB1274" s="70"/>
      <c r="AC1274" s="70"/>
      <c r="AD1274" s="70"/>
      <c r="AE1274" s="70"/>
    </row>
    <row r="1275" spans="1:31" s="71" customFormat="1">
      <c r="A1275" s="97"/>
      <c r="C1275" s="72"/>
      <c r="D1275" s="72"/>
      <c r="E1275" s="72"/>
      <c r="F1275" s="72"/>
      <c r="G1275" s="72"/>
      <c r="H1275" s="72"/>
      <c r="I1275" s="72"/>
      <c r="J1275" s="72"/>
      <c r="K1275" s="72"/>
      <c r="L1275" s="72"/>
      <c r="M1275" s="72"/>
      <c r="N1275" s="72"/>
      <c r="O1275" s="72"/>
      <c r="P1275" s="72"/>
      <c r="Q1275" s="72"/>
      <c r="R1275" s="72"/>
      <c r="S1275" s="72"/>
      <c r="V1275" s="70"/>
      <c r="W1275" s="70"/>
      <c r="X1275" s="70"/>
      <c r="Y1275" s="70"/>
      <c r="Z1275" s="70"/>
      <c r="AA1275" s="70"/>
      <c r="AB1275" s="70"/>
      <c r="AC1275" s="70"/>
      <c r="AD1275" s="70"/>
      <c r="AE1275" s="70"/>
    </row>
    <row r="1276" spans="1:31" s="71" customFormat="1">
      <c r="A1276" s="97"/>
      <c r="C1276" s="72"/>
      <c r="D1276" s="72"/>
      <c r="E1276" s="72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2"/>
      <c r="Q1276" s="72"/>
      <c r="R1276" s="72"/>
      <c r="S1276" s="72"/>
      <c r="V1276" s="70"/>
      <c r="W1276" s="70"/>
      <c r="X1276" s="70"/>
      <c r="Y1276" s="70"/>
      <c r="Z1276" s="70"/>
      <c r="AA1276" s="70"/>
      <c r="AB1276" s="70"/>
      <c r="AC1276" s="70"/>
      <c r="AD1276" s="70"/>
      <c r="AE1276" s="70"/>
    </row>
    <row r="1277" spans="1:31" s="71" customFormat="1">
      <c r="A1277" s="97"/>
      <c r="C1277" s="72"/>
      <c r="D1277" s="72"/>
      <c r="E1277" s="72"/>
      <c r="F1277" s="72"/>
      <c r="G1277" s="72"/>
      <c r="H1277" s="72"/>
      <c r="I1277" s="72"/>
      <c r="J1277" s="72"/>
      <c r="K1277" s="72"/>
      <c r="L1277" s="72"/>
      <c r="M1277" s="72"/>
      <c r="N1277" s="72"/>
      <c r="O1277" s="72"/>
      <c r="P1277" s="72"/>
      <c r="Q1277" s="72"/>
      <c r="R1277" s="72"/>
      <c r="S1277" s="72"/>
      <c r="V1277" s="70"/>
      <c r="W1277" s="70"/>
      <c r="X1277" s="70"/>
      <c r="Y1277" s="70"/>
      <c r="Z1277" s="70"/>
      <c r="AA1277" s="70"/>
      <c r="AB1277" s="70"/>
      <c r="AC1277" s="70"/>
      <c r="AD1277" s="70"/>
      <c r="AE1277" s="70"/>
    </row>
    <row r="1278" spans="1:31" s="71" customFormat="1">
      <c r="A1278" s="97"/>
      <c r="C1278" s="72"/>
      <c r="D1278" s="72"/>
      <c r="E1278" s="72"/>
      <c r="F1278" s="72"/>
      <c r="G1278" s="72"/>
      <c r="H1278" s="72"/>
      <c r="I1278" s="72"/>
      <c r="J1278" s="72"/>
      <c r="K1278" s="72"/>
      <c r="L1278" s="72"/>
      <c r="M1278" s="72"/>
      <c r="N1278" s="72"/>
      <c r="O1278" s="72"/>
      <c r="P1278" s="72"/>
      <c r="Q1278" s="72"/>
      <c r="R1278" s="72"/>
      <c r="S1278" s="72"/>
      <c r="V1278" s="70"/>
      <c r="W1278" s="70"/>
      <c r="X1278" s="70"/>
      <c r="Y1278" s="70"/>
      <c r="Z1278" s="70"/>
      <c r="AA1278" s="70"/>
      <c r="AB1278" s="70"/>
      <c r="AC1278" s="70"/>
      <c r="AD1278" s="70"/>
      <c r="AE1278" s="70"/>
    </row>
    <row r="1279" spans="1:31" s="71" customFormat="1">
      <c r="A1279" s="97"/>
      <c r="C1279" s="72"/>
      <c r="D1279" s="72"/>
      <c r="E1279" s="72"/>
      <c r="F1279" s="72"/>
      <c r="G1279" s="72"/>
      <c r="H1279" s="72"/>
      <c r="I1279" s="72"/>
      <c r="J1279" s="72"/>
      <c r="K1279" s="72"/>
      <c r="L1279" s="72"/>
      <c r="M1279" s="72"/>
      <c r="N1279" s="72"/>
      <c r="O1279" s="72"/>
      <c r="P1279" s="72"/>
      <c r="Q1279" s="72"/>
      <c r="R1279" s="72"/>
      <c r="S1279" s="72"/>
      <c r="V1279" s="70"/>
      <c r="W1279" s="70"/>
      <c r="X1279" s="70"/>
      <c r="Y1279" s="70"/>
      <c r="Z1279" s="70"/>
      <c r="AA1279" s="70"/>
      <c r="AB1279" s="70"/>
      <c r="AC1279" s="70"/>
      <c r="AD1279" s="70"/>
      <c r="AE1279" s="70"/>
    </row>
    <row r="1280" spans="1:31" s="71" customFormat="1">
      <c r="A1280" s="97"/>
      <c r="C1280" s="72"/>
      <c r="D1280" s="72"/>
      <c r="E1280" s="72"/>
      <c r="F1280" s="72"/>
      <c r="G1280" s="72"/>
      <c r="H1280" s="72"/>
      <c r="I1280" s="72"/>
      <c r="J1280" s="72"/>
      <c r="K1280" s="72"/>
      <c r="L1280" s="72"/>
      <c r="M1280" s="72"/>
      <c r="N1280" s="72"/>
      <c r="O1280" s="72"/>
      <c r="P1280" s="72"/>
      <c r="Q1280" s="72"/>
      <c r="R1280" s="72"/>
      <c r="S1280" s="72"/>
      <c r="V1280" s="70"/>
      <c r="W1280" s="70"/>
      <c r="X1280" s="70"/>
      <c r="Y1280" s="70"/>
      <c r="Z1280" s="70"/>
      <c r="AA1280" s="70"/>
      <c r="AB1280" s="70"/>
      <c r="AC1280" s="70"/>
      <c r="AD1280" s="70"/>
      <c r="AE1280" s="70"/>
    </row>
  </sheetData>
  <sheetProtection algorithmName="SHA-512" hashValue="nl2ZDds1dZzY9TibS2oOmY2U2REXHQa/6XOHZBc9OkMm5f4e6gZ2UiVyWUEcpCrtz1ehm/q0rmpx84aEzmjHSA==" saltValue="x/g32HL0wbfKcC26XgdSNQ==" spinCount="100000" sheet="1" objects="1" scenarios="1" selectLockedCells="1"/>
  <mergeCells count="302">
    <mergeCell ref="A41:C41"/>
    <mergeCell ref="E41:F41"/>
    <mergeCell ref="G41:H41"/>
    <mergeCell ref="I41:J41"/>
    <mergeCell ref="K41:Q41"/>
    <mergeCell ref="A62:Q62"/>
    <mergeCell ref="I63:Q65"/>
    <mergeCell ref="A65:H65"/>
    <mergeCell ref="A61:C61"/>
    <mergeCell ref="E61:F61"/>
    <mergeCell ref="G61:H61"/>
    <mergeCell ref="I61:J61"/>
    <mergeCell ref="K61:Q61"/>
    <mergeCell ref="A63:D63"/>
    <mergeCell ref="E63:H63"/>
    <mergeCell ref="A64:D64"/>
    <mergeCell ref="E64:H64"/>
    <mergeCell ref="A20:C20"/>
    <mergeCell ref="E20:F20"/>
    <mergeCell ref="G20:H20"/>
    <mergeCell ref="I20:J20"/>
    <mergeCell ref="K20:Q20"/>
    <mergeCell ref="A28:C28"/>
    <mergeCell ref="E28:F28"/>
    <mergeCell ref="G28:H28"/>
    <mergeCell ref="I28:J28"/>
    <mergeCell ref="K28:Q28"/>
    <mergeCell ref="A21:C21"/>
    <mergeCell ref="E21:F21"/>
    <mergeCell ref="G21:H21"/>
    <mergeCell ref="I21:J21"/>
    <mergeCell ref="K21:Q21"/>
    <mergeCell ref="A22:C22"/>
    <mergeCell ref="E22:F22"/>
    <mergeCell ref="G22:H22"/>
    <mergeCell ref="I22:J22"/>
    <mergeCell ref="K22:Q22"/>
    <mergeCell ref="A23:C23"/>
    <mergeCell ref="E23:F23"/>
    <mergeCell ref="G23:H23"/>
    <mergeCell ref="I23:J23"/>
    <mergeCell ref="E3:H3"/>
    <mergeCell ref="I3:Q3"/>
    <mergeCell ref="A4:C5"/>
    <mergeCell ref="D4:D5"/>
    <mergeCell ref="E4:F5"/>
    <mergeCell ref="G4:H5"/>
    <mergeCell ref="I4:J5"/>
    <mergeCell ref="K4:Q5"/>
    <mergeCell ref="A3:C3"/>
    <mergeCell ref="A6:C6"/>
    <mergeCell ref="E6:F6"/>
    <mergeCell ref="G6:H6"/>
    <mergeCell ref="I6:J6"/>
    <mergeCell ref="K6:Q6"/>
    <mergeCell ref="A7:C7"/>
    <mergeCell ref="E7:F7"/>
    <mergeCell ref="G7:H7"/>
    <mergeCell ref="I7:J7"/>
    <mergeCell ref="K7:Q7"/>
    <mergeCell ref="A8:C8"/>
    <mergeCell ref="E8:F8"/>
    <mergeCell ref="G8:H8"/>
    <mergeCell ref="I8:J8"/>
    <mergeCell ref="K8:Q8"/>
    <mergeCell ref="A9:C9"/>
    <mergeCell ref="E9:F9"/>
    <mergeCell ref="G9:H9"/>
    <mergeCell ref="I9:J9"/>
    <mergeCell ref="K9:Q9"/>
    <mergeCell ref="T11:U11"/>
    <mergeCell ref="A12:C12"/>
    <mergeCell ref="E12:F12"/>
    <mergeCell ref="G12:H12"/>
    <mergeCell ref="I12:J12"/>
    <mergeCell ref="K12:Q12"/>
    <mergeCell ref="A10:C10"/>
    <mergeCell ref="E10:F10"/>
    <mergeCell ref="G10:H10"/>
    <mergeCell ref="I10:J10"/>
    <mergeCell ref="K10:Q10"/>
    <mergeCell ref="A11:C11"/>
    <mergeCell ref="E11:F11"/>
    <mergeCell ref="G11:H11"/>
    <mergeCell ref="I11:J11"/>
    <mergeCell ref="K11:Q11"/>
    <mergeCell ref="A13:C13"/>
    <mergeCell ref="E13:F13"/>
    <mergeCell ref="G13:H13"/>
    <mergeCell ref="I13:J13"/>
    <mergeCell ref="K13:Q13"/>
    <mergeCell ref="A14:C14"/>
    <mergeCell ref="E14:F14"/>
    <mergeCell ref="G14:H14"/>
    <mergeCell ref="I14:J14"/>
    <mergeCell ref="K14:Q14"/>
    <mergeCell ref="A15:C15"/>
    <mergeCell ref="E15:F15"/>
    <mergeCell ref="G15:H15"/>
    <mergeCell ref="I15:J15"/>
    <mergeCell ref="K15:Q15"/>
    <mergeCell ref="A16:C16"/>
    <mergeCell ref="E16:F16"/>
    <mergeCell ref="G16:H16"/>
    <mergeCell ref="I16:J16"/>
    <mergeCell ref="K16:Q16"/>
    <mergeCell ref="A18:C18"/>
    <mergeCell ref="E18:F18"/>
    <mergeCell ref="G18:H18"/>
    <mergeCell ref="I18:J18"/>
    <mergeCell ref="K18:Q18"/>
    <mergeCell ref="A19:C19"/>
    <mergeCell ref="E19:F19"/>
    <mergeCell ref="G19:H19"/>
    <mergeCell ref="I19:J19"/>
    <mergeCell ref="K19:Q19"/>
    <mergeCell ref="K23:Q23"/>
    <mergeCell ref="A24:C24"/>
    <mergeCell ref="E24:F24"/>
    <mergeCell ref="G24:H24"/>
    <mergeCell ref="I24:J24"/>
    <mergeCell ref="K24:Q24"/>
    <mergeCell ref="A25:C25"/>
    <mergeCell ref="E25:F25"/>
    <mergeCell ref="G25:H25"/>
    <mergeCell ref="I25:J25"/>
    <mergeCell ref="K25:Q25"/>
    <mergeCell ref="A26:C26"/>
    <mergeCell ref="E26:F26"/>
    <mergeCell ref="G26:H26"/>
    <mergeCell ref="I26:J26"/>
    <mergeCell ref="K26:Q26"/>
    <mergeCell ref="A27:C27"/>
    <mergeCell ref="E27:F27"/>
    <mergeCell ref="G27:H27"/>
    <mergeCell ref="I27:J27"/>
    <mergeCell ref="K27:Q27"/>
    <mergeCell ref="A29:C29"/>
    <mergeCell ref="E29:F29"/>
    <mergeCell ref="G29:H29"/>
    <mergeCell ref="I29:J29"/>
    <mergeCell ref="K29:Q29"/>
    <mergeCell ref="A30:C30"/>
    <mergeCell ref="E30:F30"/>
    <mergeCell ref="G30:H30"/>
    <mergeCell ref="I30:J30"/>
    <mergeCell ref="K30:Q30"/>
    <mergeCell ref="A31:C31"/>
    <mergeCell ref="E31:F31"/>
    <mergeCell ref="G31:H31"/>
    <mergeCell ref="I31:J31"/>
    <mergeCell ref="K31:Q31"/>
    <mergeCell ref="A32:C32"/>
    <mergeCell ref="E32:F32"/>
    <mergeCell ref="G32:H32"/>
    <mergeCell ref="I32:J32"/>
    <mergeCell ref="K32:Q32"/>
    <mergeCell ref="A33:C33"/>
    <mergeCell ref="E33:F33"/>
    <mergeCell ref="G33:H33"/>
    <mergeCell ref="I33:J33"/>
    <mergeCell ref="K33:Q33"/>
    <mergeCell ref="A34:C34"/>
    <mergeCell ref="E34:F34"/>
    <mergeCell ref="G34:H34"/>
    <mergeCell ref="I34:J34"/>
    <mergeCell ref="K34:Q34"/>
    <mergeCell ref="A35:C35"/>
    <mergeCell ref="E35:F35"/>
    <mergeCell ref="G35:H35"/>
    <mergeCell ref="I35:J35"/>
    <mergeCell ref="K35:Q35"/>
    <mergeCell ref="A36:C36"/>
    <mergeCell ref="E36:F36"/>
    <mergeCell ref="G36:H36"/>
    <mergeCell ref="I36:J36"/>
    <mergeCell ref="K36:Q36"/>
    <mergeCell ref="A37:C37"/>
    <mergeCell ref="E37:F37"/>
    <mergeCell ref="G37:H37"/>
    <mergeCell ref="I37:J37"/>
    <mergeCell ref="K37:Q37"/>
    <mergeCell ref="A38:C38"/>
    <mergeCell ref="E38:F38"/>
    <mergeCell ref="G38:H38"/>
    <mergeCell ref="I38:J38"/>
    <mergeCell ref="K38:Q38"/>
    <mergeCell ref="A39:C39"/>
    <mergeCell ref="E39:F39"/>
    <mergeCell ref="G39:H39"/>
    <mergeCell ref="I39:J39"/>
    <mergeCell ref="K39:Q39"/>
    <mergeCell ref="A40:C40"/>
    <mergeCell ref="E40:F40"/>
    <mergeCell ref="G40:H40"/>
    <mergeCell ref="I40:J40"/>
    <mergeCell ref="K40:Q40"/>
    <mergeCell ref="A42:C42"/>
    <mergeCell ref="E42:F42"/>
    <mergeCell ref="G42:H42"/>
    <mergeCell ref="I42:J42"/>
    <mergeCell ref="K42:Q42"/>
    <mergeCell ref="A43:C43"/>
    <mergeCell ref="E43:F43"/>
    <mergeCell ref="G43:H43"/>
    <mergeCell ref="I43:J43"/>
    <mergeCell ref="K43:Q43"/>
    <mergeCell ref="A44:C44"/>
    <mergeCell ref="E44:F44"/>
    <mergeCell ref="G44:H44"/>
    <mergeCell ref="I44:J44"/>
    <mergeCell ref="K44:Q44"/>
    <mergeCell ref="A45:C45"/>
    <mergeCell ref="E45:F45"/>
    <mergeCell ref="G45:H45"/>
    <mergeCell ref="I45:J45"/>
    <mergeCell ref="K45:Q45"/>
    <mergeCell ref="A46:C46"/>
    <mergeCell ref="E46:F46"/>
    <mergeCell ref="G46:H46"/>
    <mergeCell ref="I46:J46"/>
    <mergeCell ref="K46:Q46"/>
    <mergeCell ref="A47:C47"/>
    <mergeCell ref="E47:F47"/>
    <mergeCell ref="G47:H47"/>
    <mergeCell ref="I47:J47"/>
    <mergeCell ref="K47:Q47"/>
    <mergeCell ref="A48:C48"/>
    <mergeCell ref="E48:F48"/>
    <mergeCell ref="G48:H48"/>
    <mergeCell ref="I48:J48"/>
    <mergeCell ref="K48:Q48"/>
    <mergeCell ref="A49:C49"/>
    <mergeCell ref="E49:F49"/>
    <mergeCell ref="G49:H49"/>
    <mergeCell ref="I49:J49"/>
    <mergeCell ref="K49:Q49"/>
    <mergeCell ref="I52:J52"/>
    <mergeCell ref="K52:Q52"/>
    <mergeCell ref="A53:C53"/>
    <mergeCell ref="E53:F53"/>
    <mergeCell ref="G53:H53"/>
    <mergeCell ref="I53:J53"/>
    <mergeCell ref="K53:Q53"/>
    <mergeCell ref="A50:C50"/>
    <mergeCell ref="E50:F50"/>
    <mergeCell ref="G50:H50"/>
    <mergeCell ref="I50:J50"/>
    <mergeCell ref="K50:Q50"/>
    <mergeCell ref="A51:C51"/>
    <mergeCell ref="E51:F51"/>
    <mergeCell ref="G51:H51"/>
    <mergeCell ref="I51:J51"/>
    <mergeCell ref="K51:Q51"/>
    <mergeCell ref="I1:K1"/>
    <mergeCell ref="A2:Q2"/>
    <mergeCell ref="A58:C58"/>
    <mergeCell ref="E58:F58"/>
    <mergeCell ref="G58:H58"/>
    <mergeCell ref="O1:Q1"/>
    <mergeCell ref="L1:N1"/>
    <mergeCell ref="A1:H1"/>
    <mergeCell ref="A59:C59"/>
    <mergeCell ref="E59:F59"/>
    <mergeCell ref="G59:H59"/>
    <mergeCell ref="I59:J59"/>
    <mergeCell ref="K59:Q59"/>
    <mergeCell ref="A54:C54"/>
    <mergeCell ref="E54:F54"/>
    <mergeCell ref="G54:H54"/>
    <mergeCell ref="I54:J54"/>
    <mergeCell ref="K54:Q54"/>
    <mergeCell ref="K57:Q57"/>
    <mergeCell ref="I58:J58"/>
    <mergeCell ref="K58:Q58"/>
    <mergeCell ref="A55:C55"/>
    <mergeCell ref="E55:F55"/>
    <mergeCell ref="G55:H55"/>
    <mergeCell ref="A17:C17"/>
    <mergeCell ref="E17:F17"/>
    <mergeCell ref="G17:H17"/>
    <mergeCell ref="I17:J17"/>
    <mergeCell ref="K17:Q17"/>
    <mergeCell ref="A60:C60"/>
    <mergeCell ref="E60:F60"/>
    <mergeCell ref="G60:H60"/>
    <mergeCell ref="I60:J60"/>
    <mergeCell ref="K60:Q60"/>
    <mergeCell ref="A57:C57"/>
    <mergeCell ref="E57:F57"/>
    <mergeCell ref="G57:H57"/>
    <mergeCell ref="I57:J57"/>
    <mergeCell ref="I55:J55"/>
    <mergeCell ref="K55:Q55"/>
    <mergeCell ref="A56:C56"/>
    <mergeCell ref="E56:F56"/>
    <mergeCell ref="G56:H56"/>
    <mergeCell ref="I56:J56"/>
    <mergeCell ref="K56:Q56"/>
    <mergeCell ref="A52:C52"/>
    <mergeCell ref="E52:F52"/>
    <mergeCell ref="G52:H52"/>
  </mergeCells>
  <printOptions gridLines="1"/>
  <pageMargins left="0.38" right="0.16" top="0.17" bottom="0.39370078740157483" header="0.47244094488188981" footer="0"/>
  <pageSetup paperSize="9" scale="81" orientation="portrait" r:id="rId1"/>
  <headerFooter alignWithMargins="0">
    <oddFooter>&amp;L&amp;A&amp;C&amp;D&amp;RSeite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282"/>
  <sheetViews>
    <sheetView zoomScale="115" zoomScaleNormal="115" workbookViewId="0">
      <pane ySplit="15" topLeftCell="A16" activePane="bottomLeft" state="frozen"/>
      <selection pane="bottomLeft" activeCell="E23" sqref="E23"/>
    </sheetView>
  </sheetViews>
  <sheetFormatPr baseColWidth="10" defaultRowHeight="12.75"/>
  <cols>
    <col min="1" max="1" width="4.7109375" style="3" customWidth="1"/>
    <col min="2" max="2" width="11.42578125" style="3" customWidth="1"/>
    <col min="3" max="3" width="5.42578125" style="3" customWidth="1"/>
    <col min="4" max="4" width="3.42578125" style="16" customWidth="1"/>
    <col min="5" max="5" width="3.28515625" style="17" customWidth="1"/>
    <col min="6" max="7" width="3.28515625" style="18" customWidth="1"/>
    <col min="8" max="47" width="3.28515625" style="16" customWidth="1"/>
    <col min="48" max="48" width="5.140625" style="3" customWidth="1"/>
    <col min="49" max="49" width="11.5703125" style="3" customWidth="1"/>
    <col min="50" max="50" width="11.42578125" style="1" hidden="1" customWidth="1"/>
    <col min="51" max="51" width="3.7109375" style="1" hidden="1" customWidth="1"/>
    <col min="52" max="53" width="3" style="1" hidden="1" customWidth="1"/>
    <col min="54" max="54" width="10.5703125" style="1" hidden="1" customWidth="1"/>
    <col min="55" max="57" width="11.42578125" style="1" hidden="1" customWidth="1"/>
    <col min="58" max="58" width="23" style="1" hidden="1" customWidth="1"/>
    <col min="59" max="16384" width="11.42578125" style="1"/>
  </cols>
  <sheetData>
    <row r="1" spans="1:58" ht="19.5" customHeight="1" thickBot="1">
      <c r="A1" s="480" t="s">
        <v>33</v>
      </c>
      <c r="B1" s="481"/>
      <c r="C1" s="481"/>
      <c r="D1" s="481"/>
      <c r="E1" s="481"/>
      <c r="F1" s="481"/>
      <c r="G1" s="481"/>
      <c r="H1" s="481"/>
      <c r="I1" s="481"/>
      <c r="J1" s="482"/>
      <c r="K1" s="18"/>
      <c r="L1" s="483" t="s">
        <v>154</v>
      </c>
      <c r="M1" s="484"/>
      <c r="N1" s="484"/>
      <c r="O1" s="485"/>
      <c r="P1" s="18"/>
      <c r="Q1" s="18"/>
      <c r="R1" s="18"/>
      <c r="S1" s="18"/>
      <c r="T1" s="18"/>
      <c r="U1" s="18"/>
      <c r="V1" s="18"/>
      <c r="W1" s="18"/>
      <c r="X1" s="486" t="s">
        <v>39</v>
      </c>
      <c r="Y1" s="487"/>
      <c r="Z1" s="487"/>
      <c r="AA1" s="487"/>
      <c r="AB1" s="487"/>
      <c r="AC1" s="488"/>
      <c r="AD1" s="489" t="s">
        <v>40</v>
      </c>
      <c r="AE1" s="490"/>
      <c r="AF1" s="490"/>
      <c r="AG1" s="490"/>
      <c r="AH1" s="490"/>
      <c r="AI1" s="490"/>
      <c r="AJ1" s="490"/>
      <c r="AK1" s="490"/>
      <c r="AL1" s="490"/>
      <c r="AM1" s="490"/>
      <c r="AN1" s="490"/>
      <c r="AO1" s="490"/>
      <c r="AP1" s="490"/>
      <c r="AQ1" s="490"/>
      <c r="AR1" s="491"/>
    </row>
    <row r="2" spans="1:58" ht="23.25" customHeight="1">
      <c r="A2" s="359" t="str">
        <f>IF(BB15&gt;0,"Achtung: je Zeile nur 1 Stück eintragen","")</f>
        <v/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  <c r="AN2" s="359"/>
      <c r="AO2" s="359"/>
      <c r="AP2" s="359"/>
      <c r="AQ2" s="359"/>
      <c r="AR2" s="359"/>
      <c r="AS2" s="359"/>
      <c r="AT2" s="359"/>
      <c r="AU2" s="359"/>
      <c r="AV2" s="359"/>
      <c r="AW2" s="24"/>
    </row>
    <row r="3" spans="1:58" ht="14.25" customHeight="1">
      <c r="A3" s="316" t="s">
        <v>1</v>
      </c>
      <c r="B3" s="361" t="s">
        <v>34</v>
      </c>
      <c r="C3" s="363" t="s">
        <v>86</v>
      </c>
      <c r="D3" s="319" t="s">
        <v>35</v>
      </c>
      <c r="E3" s="320"/>
      <c r="F3" s="321"/>
      <c r="G3" s="338" t="s">
        <v>10</v>
      </c>
      <c r="H3" s="339"/>
      <c r="I3" s="339"/>
      <c r="J3" s="339"/>
      <c r="K3" s="339"/>
      <c r="L3" s="340"/>
      <c r="M3" s="492" t="s">
        <v>21</v>
      </c>
      <c r="N3" s="493"/>
      <c r="O3" s="493"/>
      <c r="P3" s="493"/>
      <c r="Q3" s="493"/>
      <c r="R3" s="493"/>
      <c r="S3" s="494"/>
      <c r="T3" s="338" t="s">
        <v>24</v>
      </c>
      <c r="U3" s="339"/>
      <c r="V3" s="339"/>
      <c r="W3" s="339"/>
      <c r="X3" s="339"/>
      <c r="Y3" s="339"/>
      <c r="Z3" s="340"/>
      <c r="AA3" s="492" t="s">
        <v>25</v>
      </c>
      <c r="AB3" s="493"/>
      <c r="AC3" s="493"/>
      <c r="AD3" s="493"/>
      <c r="AE3" s="493"/>
      <c r="AF3" s="493"/>
      <c r="AG3" s="494"/>
      <c r="AH3" s="338" t="s">
        <v>26</v>
      </c>
      <c r="AI3" s="339"/>
      <c r="AJ3" s="339"/>
      <c r="AK3" s="339"/>
      <c r="AL3" s="339"/>
      <c r="AM3" s="339"/>
      <c r="AN3" s="340"/>
      <c r="AO3" s="492" t="s">
        <v>27</v>
      </c>
      <c r="AP3" s="493"/>
      <c r="AQ3" s="493"/>
      <c r="AR3" s="493"/>
      <c r="AS3" s="493"/>
      <c r="AT3" s="493"/>
      <c r="AU3" s="494"/>
      <c r="AV3" s="341" t="s">
        <v>146</v>
      </c>
      <c r="AW3" s="342"/>
    </row>
    <row r="4" spans="1:58" ht="9.1999999999999993" customHeight="1">
      <c r="A4" s="316"/>
      <c r="B4" s="361"/>
      <c r="C4" s="363"/>
      <c r="D4" s="314" t="s">
        <v>2</v>
      </c>
      <c r="E4" s="365" t="s">
        <v>3</v>
      </c>
      <c r="F4" s="314" t="s">
        <v>85</v>
      </c>
      <c r="G4" s="309" t="s">
        <v>5</v>
      </c>
      <c r="H4" s="309" t="s">
        <v>6</v>
      </c>
      <c r="I4" s="367" t="s">
        <v>9</v>
      </c>
      <c r="J4" s="367"/>
      <c r="K4" s="328" t="s">
        <v>11</v>
      </c>
      <c r="L4" s="328"/>
      <c r="M4" s="454" t="s">
        <v>17</v>
      </c>
      <c r="N4" s="455"/>
      <c r="O4" s="455"/>
      <c r="P4" s="456"/>
      <c r="Q4" s="470" t="s">
        <v>18</v>
      </c>
      <c r="R4" s="470" t="s">
        <v>19</v>
      </c>
      <c r="S4" s="470" t="s">
        <v>20</v>
      </c>
      <c r="T4" s="335" t="s">
        <v>2</v>
      </c>
      <c r="U4" s="336"/>
      <c r="V4" s="336"/>
      <c r="W4" s="337"/>
      <c r="X4" s="309" t="s">
        <v>22</v>
      </c>
      <c r="Y4" s="309" t="s">
        <v>23</v>
      </c>
      <c r="Z4" s="309" t="s">
        <v>4</v>
      </c>
      <c r="AA4" s="454" t="s">
        <v>17</v>
      </c>
      <c r="AB4" s="455"/>
      <c r="AC4" s="455"/>
      <c r="AD4" s="456"/>
      <c r="AE4" s="470" t="s">
        <v>18</v>
      </c>
      <c r="AF4" s="470" t="s">
        <v>19</v>
      </c>
      <c r="AG4" s="470" t="s">
        <v>20</v>
      </c>
      <c r="AH4" s="322" t="s">
        <v>17</v>
      </c>
      <c r="AI4" s="323"/>
      <c r="AJ4" s="323"/>
      <c r="AK4" s="324"/>
      <c r="AL4" s="309" t="s">
        <v>18</v>
      </c>
      <c r="AM4" s="309" t="s">
        <v>19</v>
      </c>
      <c r="AN4" s="309" t="s">
        <v>20</v>
      </c>
      <c r="AO4" s="477" t="s">
        <v>28</v>
      </c>
      <c r="AP4" s="478"/>
      <c r="AQ4" s="478"/>
      <c r="AR4" s="479"/>
      <c r="AS4" s="470" t="s">
        <v>29</v>
      </c>
      <c r="AT4" s="470" t="s">
        <v>30</v>
      </c>
      <c r="AU4" s="470" t="s">
        <v>31</v>
      </c>
      <c r="AV4" s="343"/>
      <c r="AW4" s="344"/>
    </row>
    <row r="5" spans="1:58" ht="9.9499999999999993" hidden="1" customHeight="1">
      <c r="A5" s="316"/>
      <c r="B5" s="361"/>
      <c r="C5" s="363"/>
      <c r="D5" s="314"/>
      <c r="E5" s="365"/>
      <c r="F5" s="314"/>
      <c r="G5" s="309"/>
      <c r="H5" s="309"/>
      <c r="I5" s="367"/>
      <c r="J5" s="367"/>
      <c r="K5" s="328"/>
      <c r="L5" s="328"/>
      <c r="M5" s="457"/>
      <c r="N5" s="458"/>
      <c r="O5" s="458"/>
      <c r="P5" s="459"/>
      <c r="Q5" s="470"/>
      <c r="R5" s="470"/>
      <c r="S5" s="470"/>
      <c r="T5" s="11"/>
      <c r="U5" s="11"/>
      <c r="V5" s="12"/>
      <c r="W5" s="12"/>
      <c r="X5" s="309"/>
      <c r="Y5" s="309"/>
      <c r="Z5" s="309"/>
      <c r="AA5" s="457"/>
      <c r="AB5" s="458"/>
      <c r="AC5" s="458"/>
      <c r="AD5" s="459"/>
      <c r="AE5" s="470"/>
      <c r="AF5" s="470"/>
      <c r="AG5" s="470"/>
      <c r="AH5" s="325"/>
      <c r="AI5" s="326"/>
      <c r="AJ5" s="326"/>
      <c r="AK5" s="327"/>
      <c r="AL5" s="309"/>
      <c r="AM5" s="309"/>
      <c r="AN5" s="309"/>
      <c r="AO5" s="13"/>
      <c r="AP5" s="13"/>
      <c r="AQ5" s="14"/>
      <c r="AR5" s="14"/>
      <c r="AS5" s="470"/>
      <c r="AT5" s="470"/>
      <c r="AU5" s="470"/>
      <c r="AV5" s="343"/>
      <c r="AW5" s="344"/>
    </row>
    <row r="6" spans="1:58" ht="34.5" customHeight="1">
      <c r="A6" s="316"/>
      <c r="B6" s="361"/>
      <c r="C6" s="363"/>
      <c r="D6" s="314"/>
      <c r="E6" s="365"/>
      <c r="F6" s="314"/>
      <c r="G6" s="309"/>
      <c r="H6" s="309"/>
      <c r="I6" s="367"/>
      <c r="J6" s="367"/>
      <c r="K6" s="328"/>
      <c r="L6" s="328"/>
      <c r="M6" s="127" t="s">
        <v>14</v>
      </c>
      <c r="N6" s="453" t="s">
        <v>15</v>
      </c>
      <c r="O6" s="453"/>
      <c r="P6" s="127" t="s">
        <v>16</v>
      </c>
      <c r="Q6" s="470"/>
      <c r="R6" s="470"/>
      <c r="S6" s="470"/>
      <c r="T6" s="316" t="s">
        <v>14</v>
      </c>
      <c r="U6" s="316"/>
      <c r="V6" s="316" t="s">
        <v>15</v>
      </c>
      <c r="W6" s="316"/>
      <c r="X6" s="309"/>
      <c r="Y6" s="309"/>
      <c r="Z6" s="309"/>
      <c r="AA6" s="127" t="s">
        <v>14</v>
      </c>
      <c r="AB6" s="453" t="s">
        <v>15</v>
      </c>
      <c r="AC6" s="453"/>
      <c r="AD6" s="127" t="s">
        <v>16</v>
      </c>
      <c r="AE6" s="470"/>
      <c r="AF6" s="470"/>
      <c r="AG6" s="470"/>
      <c r="AH6" s="128" t="s">
        <v>14</v>
      </c>
      <c r="AI6" s="316" t="s">
        <v>15</v>
      </c>
      <c r="AJ6" s="316"/>
      <c r="AK6" s="128" t="s">
        <v>16</v>
      </c>
      <c r="AL6" s="309"/>
      <c r="AM6" s="309"/>
      <c r="AN6" s="309"/>
      <c r="AO6" s="453" t="s">
        <v>14</v>
      </c>
      <c r="AP6" s="453"/>
      <c r="AQ6" s="453" t="s">
        <v>15</v>
      </c>
      <c r="AR6" s="453"/>
      <c r="AS6" s="470"/>
      <c r="AT6" s="470"/>
      <c r="AU6" s="470"/>
      <c r="AV6" s="343"/>
      <c r="AW6" s="344"/>
    </row>
    <row r="7" spans="1:58" s="4" customFormat="1" ht="36.75" customHeight="1">
      <c r="A7" s="360"/>
      <c r="B7" s="362"/>
      <c r="C7" s="364"/>
      <c r="D7" s="315"/>
      <c r="E7" s="366"/>
      <c r="F7" s="315"/>
      <c r="G7" s="310"/>
      <c r="H7" s="310"/>
      <c r="I7" s="129" t="s">
        <v>7</v>
      </c>
      <c r="J7" s="129" t="s">
        <v>8</v>
      </c>
      <c r="K7" s="129" t="s">
        <v>7</v>
      </c>
      <c r="L7" s="129" t="s">
        <v>8</v>
      </c>
      <c r="M7" s="25"/>
      <c r="N7" s="25" t="s">
        <v>12</v>
      </c>
      <c r="O7" s="25" t="s">
        <v>13</v>
      </c>
      <c r="P7" s="25"/>
      <c r="Q7" s="471"/>
      <c r="R7" s="471"/>
      <c r="S7" s="471"/>
      <c r="T7" s="26" t="s">
        <v>12</v>
      </c>
      <c r="U7" s="26" t="s">
        <v>13</v>
      </c>
      <c r="V7" s="26" t="s">
        <v>12</v>
      </c>
      <c r="W7" s="26" t="s">
        <v>13</v>
      </c>
      <c r="X7" s="310"/>
      <c r="Y7" s="310"/>
      <c r="Z7" s="310"/>
      <c r="AA7" s="25"/>
      <c r="AB7" s="27" t="s">
        <v>12</v>
      </c>
      <c r="AC7" s="27" t="s">
        <v>13</v>
      </c>
      <c r="AD7" s="27"/>
      <c r="AE7" s="471"/>
      <c r="AF7" s="471"/>
      <c r="AG7" s="471"/>
      <c r="AH7" s="28"/>
      <c r="AI7" s="28" t="s">
        <v>12</v>
      </c>
      <c r="AJ7" s="28" t="s">
        <v>13</v>
      </c>
      <c r="AK7" s="28"/>
      <c r="AL7" s="310"/>
      <c r="AM7" s="310"/>
      <c r="AN7" s="310"/>
      <c r="AO7" s="27" t="s">
        <v>12</v>
      </c>
      <c r="AP7" s="27" t="s">
        <v>13</v>
      </c>
      <c r="AQ7" s="27" t="s">
        <v>12</v>
      </c>
      <c r="AR7" s="27" t="s">
        <v>13</v>
      </c>
      <c r="AS7" s="471"/>
      <c r="AT7" s="471"/>
      <c r="AU7" s="471"/>
      <c r="AV7" s="345"/>
      <c r="AW7" s="346"/>
    </row>
    <row r="8" spans="1:58" ht="18.75" customHeight="1">
      <c r="A8" s="444" t="s">
        <v>151</v>
      </c>
      <c r="B8" s="445"/>
      <c r="C8" s="446"/>
      <c r="D8" s="162">
        <f>D9+D10</f>
        <v>0</v>
      </c>
      <c r="E8" s="163">
        <f>E9+E10</f>
        <v>0</v>
      </c>
      <c r="F8" s="163">
        <f>F9+F10</f>
        <v>0</v>
      </c>
      <c r="G8" s="163">
        <f t="shared" ref="G8:AU8" si="0">G9+G10</f>
        <v>0</v>
      </c>
      <c r="H8" s="163">
        <f t="shared" si="0"/>
        <v>0</v>
      </c>
      <c r="I8" s="163">
        <f t="shared" si="0"/>
        <v>0</v>
      </c>
      <c r="J8" s="163">
        <f t="shared" si="0"/>
        <v>0</v>
      </c>
      <c r="K8" s="163">
        <f t="shared" si="0"/>
        <v>0</v>
      </c>
      <c r="L8" s="163">
        <f t="shared" si="0"/>
        <v>0</v>
      </c>
      <c r="M8" s="163">
        <f t="shared" si="0"/>
        <v>0</v>
      </c>
      <c r="N8" s="163">
        <f t="shared" si="0"/>
        <v>0</v>
      </c>
      <c r="O8" s="163">
        <f t="shared" si="0"/>
        <v>0</v>
      </c>
      <c r="P8" s="163">
        <f t="shared" si="0"/>
        <v>0</v>
      </c>
      <c r="Q8" s="163">
        <f t="shared" si="0"/>
        <v>0</v>
      </c>
      <c r="R8" s="163">
        <f t="shared" si="0"/>
        <v>0</v>
      </c>
      <c r="S8" s="163">
        <f t="shared" si="0"/>
        <v>0</v>
      </c>
      <c r="T8" s="163">
        <f t="shared" si="0"/>
        <v>0</v>
      </c>
      <c r="U8" s="163">
        <f t="shared" si="0"/>
        <v>0</v>
      </c>
      <c r="V8" s="163">
        <f t="shared" si="0"/>
        <v>0</v>
      </c>
      <c r="W8" s="163">
        <f t="shared" si="0"/>
        <v>0</v>
      </c>
      <c r="X8" s="163">
        <f t="shared" si="0"/>
        <v>0</v>
      </c>
      <c r="Y8" s="163">
        <f t="shared" si="0"/>
        <v>0</v>
      </c>
      <c r="Z8" s="163">
        <f t="shared" si="0"/>
        <v>0</v>
      </c>
      <c r="AA8" s="163">
        <f t="shared" si="0"/>
        <v>0</v>
      </c>
      <c r="AB8" s="163">
        <f t="shared" si="0"/>
        <v>0</v>
      </c>
      <c r="AC8" s="163">
        <f t="shared" si="0"/>
        <v>0</v>
      </c>
      <c r="AD8" s="163">
        <f t="shared" si="0"/>
        <v>0</v>
      </c>
      <c r="AE8" s="163">
        <f t="shared" si="0"/>
        <v>0</v>
      </c>
      <c r="AF8" s="163">
        <f t="shared" si="0"/>
        <v>0</v>
      </c>
      <c r="AG8" s="163">
        <f t="shared" si="0"/>
        <v>0</v>
      </c>
      <c r="AH8" s="163">
        <f t="shared" si="0"/>
        <v>0</v>
      </c>
      <c r="AI8" s="163">
        <f t="shared" si="0"/>
        <v>0</v>
      </c>
      <c r="AJ8" s="163">
        <f t="shared" si="0"/>
        <v>0</v>
      </c>
      <c r="AK8" s="163">
        <f t="shared" si="0"/>
        <v>0</v>
      </c>
      <c r="AL8" s="163">
        <f t="shared" si="0"/>
        <v>0</v>
      </c>
      <c r="AM8" s="163">
        <f t="shared" si="0"/>
        <v>0</v>
      </c>
      <c r="AN8" s="163">
        <f t="shared" si="0"/>
        <v>0</v>
      </c>
      <c r="AO8" s="163">
        <f t="shared" si="0"/>
        <v>0</v>
      </c>
      <c r="AP8" s="163">
        <f t="shared" si="0"/>
        <v>0</v>
      </c>
      <c r="AQ8" s="163">
        <f t="shared" si="0"/>
        <v>0</v>
      </c>
      <c r="AR8" s="163">
        <f t="shared" si="0"/>
        <v>0</v>
      </c>
      <c r="AS8" s="163">
        <f t="shared" si="0"/>
        <v>0</v>
      </c>
      <c r="AT8" s="163">
        <f t="shared" si="0"/>
        <v>0</v>
      </c>
      <c r="AU8" s="163">
        <f t="shared" si="0"/>
        <v>0</v>
      </c>
      <c r="AV8" s="22"/>
      <c r="AW8" s="23"/>
      <c r="BC8" s="29">
        <v>43101</v>
      </c>
      <c r="BD8" s="29"/>
    </row>
    <row r="9" spans="1:58" ht="36" hidden="1" customHeight="1">
      <c r="A9" s="49"/>
      <c r="B9" s="49" t="s">
        <v>62</v>
      </c>
      <c r="C9" s="49"/>
      <c r="D9" s="164">
        <f>COUNTIF(D16:D269,"1")</f>
        <v>0</v>
      </c>
      <c r="E9" s="164">
        <f>COUNTIF(E16:E269,"1")</f>
        <v>0</v>
      </c>
      <c r="F9" s="164">
        <f>COUNTIF(F16:F269,"1")</f>
        <v>0</v>
      </c>
      <c r="G9" s="164">
        <f t="shared" ref="G9:AU9" si="1">COUNTIF(G16:G269,"1")</f>
        <v>0</v>
      </c>
      <c r="H9" s="164">
        <f t="shared" si="1"/>
        <v>0</v>
      </c>
      <c r="I9" s="164">
        <f t="shared" si="1"/>
        <v>0</v>
      </c>
      <c r="J9" s="164">
        <f t="shared" si="1"/>
        <v>0</v>
      </c>
      <c r="K9" s="164">
        <f t="shared" si="1"/>
        <v>0</v>
      </c>
      <c r="L9" s="164">
        <f t="shared" si="1"/>
        <v>0</v>
      </c>
      <c r="M9" s="164">
        <f t="shared" si="1"/>
        <v>0</v>
      </c>
      <c r="N9" s="164">
        <f t="shared" si="1"/>
        <v>0</v>
      </c>
      <c r="O9" s="164">
        <f t="shared" si="1"/>
        <v>0</v>
      </c>
      <c r="P9" s="164">
        <f t="shared" si="1"/>
        <v>0</v>
      </c>
      <c r="Q9" s="164">
        <f t="shared" si="1"/>
        <v>0</v>
      </c>
      <c r="R9" s="164">
        <f t="shared" si="1"/>
        <v>0</v>
      </c>
      <c r="S9" s="164">
        <f t="shared" si="1"/>
        <v>0</v>
      </c>
      <c r="T9" s="164">
        <f t="shared" si="1"/>
        <v>0</v>
      </c>
      <c r="U9" s="164">
        <f t="shared" si="1"/>
        <v>0</v>
      </c>
      <c r="V9" s="164">
        <f t="shared" si="1"/>
        <v>0</v>
      </c>
      <c r="W9" s="164">
        <f t="shared" si="1"/>
        <v>0</v>
      </c>
      <c r="X9" s="164">
        <f t="shared" si="1"/>
        <v>0</v>
      </c>
      <c r="Y9" s="164">
        <f t="shared" si="1"/>
        <v>0</v>
      </c>
      <c r="Z9" s="164">
        <f t="shared" si="1"/>
        <v>0</v>
      </c>
      <c r="AA9" s="164">
        <f t="shared" si="1"/>
        <v>0</v>
      </c>
      <c r="AB9" s="164">
        <f t="shared" si="1"/>
        <v>0</v>
      </c>
      <c r="AC9" s="164">
        <f t="shared" si="1"/>
        <v>0</v>
      </c>
      <c r="AD9" s="164">
        <f t="shared" si="1"/>
        <v>0</v>
      </c>
      <c r="AE9" s="164">
        <f t="shared" si="1"/>
        <v>0</v>
      </c>
      <c r="AF9" s="164">
        <f t="shared" si="1"/>
        <v>0</v>
      </c>
      <c r="AG9" s="164">
        <f t="shared" si="1"/>
        <v>0</v>
      </c>
      <c r="AH9" s="164">
        <f t="shared" si="1"/>
        <v>0</v>
      </c>
      <c r="AI9" s="164">
        <f t="shared" si="1"/>
        <v>0</v>
      </c>
      <c r="AJ9" s="164">
        <f t="shared" si="1"/>
        <v>0</v>
      </c>
      <c r="AK9" s="164">
        <f t="shared" si="1"/>
        <v>0</v>
      </c>
      <c r="AL9" s="164">
        <f t="shared" si="1"/>
        <v>0</v>
      </c>
      <c r="AM9" s="164">
        <f t="shared" si="1"/>
        <v>0</v>
      </c>
      <c r="AN9" s="164">
        <f t="shared" si="1"/>
        <v>0</v>
      </c>
      <c r="AO9" s="164">
        <f t="shared" si="1"/>
        <v>0</v>
      </c>
      <c r="AP9" s="164">
        <f t="shared" si="1"/>
        <v>0</v>
      </c>
      <c r="AQ9" s="164">
        <f t="shared" si="1"/>
        <v>0</v>
      </c>
      <c r="AR9" s="164">
        <f t="shared" si="1"/>
        <v>0</v>
      </c>
      <c r="AS9" s="164">
        <f t="shared" si="1"/>
        <v>0</v>
      </c>
      <c r="AT9" s="164">
        <f t="shared" si="1"/>
        <v>0</v>
      </c>
      <c r="AU9" s="164">
        <f t="shared" si="1"/>
        <v>0</v>
      </c>
      <c r="AV9" s="50"/>
      <c r="AW9" s="51"/>
      <c r="BC9" s="29"/>
      <c r="BD9" s="29"/>
    </row>
    <row r="10" spans="1:58" ht="36" hidden="1" customHeight="1">
      <c r="A10" s="49"/>
      <c r="B10" s="49" t="s">
        <v>63</v>
      </c>
      <c r="C10" s="49"/>
      <c r="D10" s="164">
        <f>COUNTIF(D16:D269,"x")</f>
        <v>0</v>
      </c>
      <c r="E10" s="164">
        <f>COUNTIF(E16:E269,"x")</f>
        <v>0</v>
      </c>
      <c r="F10" s="164">
        <f>COUNTIF(F16:F269,"x")</f>
        <v>0</v>
      </c>
      <c r="G10" s="164">
        <f t="shared" ref="G10:AU10" si="2">COUNTIF(G16:G269,"x")</f>
        <v>0</v>
      </c>
      <c r="H10" s="164">
        <f t="shared" si="2"/>
        <v>0</v>
      </c>
      <c r="I10" s="164">
        <f t="shared" si="2"/>
        <v>0</v>
      </c>
      <c r="J10" s="164">
        <f t="shared" si="2"/>
        <v>0</v>
      </c>
      <c r="K10" s="164">
        <f t="shared" si="2"/>
        <v>0</v>
      </c>
      <c r="L10" s="164">
        <f t="shared" si="2"/>
        <v>0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>
        <f t="shared" si="2"/>
        <v>0</v>
      </c>
      <c r="Q10" s="164">
        <f t="shared" si="2"/>
        <v>0</v>
      </c>
      <c r="R10" s="164">
        <f t="shared" si="2"/>
        <v>0</v>
      </c>
      <c r="S10" s="164">
        <f t="shared" si="2"/>
        <v>0</v>
      </c>
      <c r="T10" s="164">
        <f t="shared" si="2"/>
        <v>0</v>
      </c>
      <c r="U10" s="164">
        <f t="shared" si="2"/>
        <v>0</v>
      </c>
      <c r="V10" s="164">
        <f t="shared" si="2"/>
        <v>0</v>
      </c>
      <c r="W10" s="164">
        <f t="shared" si="2"/>
        <v>0</v>
      </c>
      <c r="X10" s="164">
        <f t="shared" si="2"/>
        <v>0</v>
      </c>
      <c r="Y10" s="164">
        <f t="shared" si="2"/>
        <v>0</v>
      </c>
      <c r="Z10" s="164">
        <f t="shared" si="2"/>
        <v>0</v>
      </c>
      <c r="AA10" s="164">
        <f t="shared" si="2"/>
        <v>0</v>
      </c>
      <c r="AB10" s="164">
        <f t="shared" si="2"/>
        <v>0</v>
      </c>
      <c r="AC10" s="164">
        <f t="shared" si="2"/>
        <v>0</v>
      </c>
      <c r="AD10" s="164">
        <f t="shared" si="2"/>
        <v>0</v>
      </c>
      <c r="AE10" s="164">
        <f t="shared" si="2"/>
        <v>0</v>
      </c>
      <c r="AF10" s="164">
        <f t="shared" si="2"/>
        <v>0</v>
      </c>
      <c r="AG10" s="164">
        <f t="shared" si="2"/>
        <v>0</v>
      </c>
      <c r="AH10" s="164">
        <f t="shared" si="2"/>
        <v>0</v>
      </c>
      <c r="AI10" s="164">
        <f t="shared" si="2"/>
        <v>0</v>
      </c>
      <c r="AJ10" s="164">
        <f t="shared" si="2"/>
        <v>0</v>
      </c>
      <c r="AK10" s="164">
        <f t="shared" si="2"/>
        <v>0</v>
      </c>
      <c r="AL10" s="164">
        <f t="shared" si="2"/>
        <v>0</v>
      </c>
      <c r="AM10" s="164">
        <f t="shared" si="2"/>
        <v>0</v>
      </c>
      <c r="AN10" s="164">
        <f t="shared" si="2"/>
        <v>0</v>
      </c>
      <c r="AO10" s="164">
        <f t="shared" si="2"/>
        <v>0</v>
      </c>
      <c r="AP10" s="164">
        <f t="shared" si="2"/>
        <v>0</v>
      </c>
      <c r="AQ10" s="164">
        <f t="shared" si="2"/>
        <v>0</v>
      </c>
      <c r="AR10" s="164">
        <f t="shared" si="2"/>
        <v>0</v>
      </c>
      <c r="AS10" s="164">
        <f t="shared" si="2"/>
        <v>0</v>
      </c>
      <c r="AT10" s="164">
        <f t="shared" si="2"/>
        <v>0</v>
      </c>
      <c r="AU10" s="164">
        <f t="shared" si="2"/>
        <v>0</v>
      </c>
      <c r="AV10" s="50"/>
      <c r="AW10" s="51"/>
      <c r="BC10" s="29"/>
      <c r="BD10" s="29"/>
    </row>
    <row r="11" spans="1:58" ht="19.5" customHeight="1">
      <c r="A11" s="447" t="s">
        <v>152</v>
      </c>
      <c r="B11" s="448"/>
      <c r="C11" s="449"/>
      <c r="D11" s="165">
        <f t="shared" ref="D11:AU11" si="3">COUNTIF(D16:D269,"v")</f>
        <v>0</v>
      </c>
      <c r="E11" s="164">
        <f t="shared" si="3"/>
        <v>0</v>
      </c>
      <c r="F11" s="164">
        <f t="shared" si="3"/>
        <v>0</v>
      </c>
      <c r="G11" s="164">
        <f t="shared" si="3"/>
        <v>0</v>
      </c>
      <c r="H11" s="164">
        <f t="shared" si="3"/>
        <v>0</v>
      </c>
      <c r="I11" s="164">
        <f t="shared" si="3"/>
        <v>0</v>
      </c>
      <c r="J11" s="164">
        <f t="shared" si="3"/>
        <v>0</v>
      </c>
      <c r="K11" s="164">
        <f t="shared" si="3"/>
        <v>0</v>
      </c>
      <c r="L11" s="164">
        <f t="shared" si="3"/>
        <v>0</v>
      </c>
      <c r="M11" s="164">
        <f t="shared" si="3"/>
        <v>0</v>
      </c>
      <c r="N11" s="164">
        <f t="shared" si="3"/>
        <v>0</v>
      </c>
      <c r="O11" s="164">
        <f t="shared" si="3"/>
        <v>0</v>
      </c>
      <c r="P11" s="164">
        <f t="shared" si="3"/>
        <v>0</v>
      </c>
      <c r="Q11" s="164">
        <f t="shared" si="3"/>
        <v>0</v>
      </c>
      <c r="R11" s="164">
        <f t="shared" si="3"/>
        <v>0</v>
      </c>
      <c r="S11" s="164">
        <f t="shared" si="3"/>
        <v>0</v>
      </c>
      <c r="T11" s="164">
        <f t="shared" si="3"/>
        <v>0</v>
      </c>
      <c r="U11" s="164">
        <f t="shared" si="3"/>
        <v>0</v>
      </c>
      <c r="V11" s="164">
        <f t="shared" si="3"/>
        <v>0</v>
      </c>
      <c r="W11" s="164">
        <f t="shared" si="3"/>
        <v>0</v>
      </c>
      <c r="X11" s="164">
        <f t="shared" si="3"/>
        <v>0</v>
      </c>
      <c r="Y11" s="164">
        <f t="shared" si="3"/>
        <v>0</v>
      </c>
      <c r="Z11" s="164">
        <f t="shared" si="3"/>
        <v>0</v>
      </c>
      <c r="AA11" s="164">
        <f t="shared" si="3"/>
        <v>0</v>
      </c>
      <c r="AB11" s="164">
        <f t="shared" si="3"/>
        <v>0</v>
      </c>
      <c r="AC11" s="164">
        <f t="shared" si="3"/>
        <v>0</v>
      </c>
      <c r="AD11" s="164">
        <f t="shared" si="3"/>
        <v>0</v>
      </c>
      <c r="AE11" s="164">
        <f t="shared" si="3"/>
        <v>0</v>
      </c>
      <c r="AF11" s="164">
        <f t="shared" si="3"/>
        <v>0</v>
      </c>
      <c r="AG11" s="164">
        <f t="shared" si="3"/>
        <v>0</v>
      </c>
      <c r="AH11" s="164">
        <f t="shared" si="3"/>
        <v>0</v>
      </c>
      <c r="AI11" s="164">
        <f t="shared" si="3"/>
        <v>0</v>
      </c>
      <c r="AJ11" s="164">
        <f t="shared" si="3"/>
        <v>0</v>
      </c>
      <c r="AK11" s="164">
        <f t="shared" si="3"/>
        <v>0</v>
      </c>
      <c r="AL11" s="164">
        <f t="shared" si="3"/>
        <v>0</v>
      </c>
      <c r="AM11" s="164">
        <f t="shared" si="3"/>
        <v>0</v>
      </c>
      <c r="AN11" s="164">
        <f t="shared" si="3"/>
        <v>0</v>
      </c>
      <c r="AO11" s="164">
        <f t="shared" si="3"/>
        <v>0</v>
      </c>
      <c r="AP11" s="164">
        <f t="shared" si="3"/>
        <v>0</v>
      </c>
      <c r="AQ11" s="164">
        <f t="shared" si="3"/>
        <v>0</v>
      </c>
      <c r="AR11" s="164">
        <f t="shared" si="3"/>
        <v>0</v>
      </c>
      <c r="AS11" s="164">
        <f t="shared" si="3"/>
        <v>0</v>
      </c>
      <c r="AT11" s="164">
        <f t="shared" si="3"/>
        <v>0</v>
      </c>
      <c r="AU11" s="164">
        <f t="shared" si="3"/>
        <v>0</v>
      </c>
      <c r="AV11" s="9"/>
      <c r="AW11" s="10"/>
      <c r="BD11" s="29"/>
    </row>
    <row r="12" spans="1:58" ht="18.75" customHeight="1" thickBot="1">
      <c r="A12" s="450" t="s">
        <v>153</v>
      </c>
      <c r="B12" s="451"/>
      <c r="C12" s="452"/>
      <c r="D12" s="166">
        <f>COUNTIF(D16:D269,"s")</f>
        <v>0</v>
      </c>
      <c r="E12" s="167">
        <f t="shared" ref="E12:AU12" si="4">COUNTIF(E16:E269,"s")</f>
        <v>0</v>
      </c>
      <c r="F12" s="167">
        <f t="shared" si="4"/>
        <v>0</v>
      </c>
      <c r="G12" s="167">
        <f>COUNTIF(G16:G269,"s")</f>
        <v>0</v>
      </c>
      <c r="H12" s="167">
        <f t="shared" si="4"/>
        <v>0</v>
      </c>
      <c r="I12" s="167">
        <f t="shared" si="4"/>
        <v>0</v>
      </c>
      <c r="J12" s="167">
        <f t="shared" si="4"/>
        <v>0</v>
      </c>
      <c r="K12" s="167">
        <f t="shared" si="4"/>
        <v>0</v>
      </c>
      <c r="L12" s="167">
        <f t="shared" si="4"/>
        <v>0</v>
      </c>
      <c r="M12" s="167">
        <f t="shared" si="4"/>
        <v>0</v>
      </c>
      <c r="N12" s="167">
        <f t="shared" si="4"/>
        <v>0</v>
      </c>
      <c r="O12" s="167">
        <f t="shared" si="4"/>
        <v>0</v>
      </c>
      <c r="P12" s="167">
        <f t="shared" si="4"/>
        <v>0</v>
      </c>
      <c r="Q12" s="167">
        <f t="shared" si="4"/>
        <v>0</v>
      </c>
      <c r="R12" s="167">
        <f t="shared" si="4"/>
        <v>0</v>
      </c>
      <c r="S12" s="167">
        <f t="shared" si="4"/>
        <v>0</v>
      </c>
      <c r="T12" s="167">
        <f t="shared" si="4"/>
        <v>0</v>
      </c>
      <c r="U12" s="167">
        <f t="shared" si="4"/>
        <v>0</v>
      </c>
      <c r="V12" s="167">
        <f t="shared" si="4"/>
        <v>0</v>
      </c>
      <c r="W12" s="167">
        <f t="shared" si="4"/>
        <v>0</v>
      </c>
      <c r="X12" s="167">
        <f t="shared" si="4"/>
        <v>0</v>
      </c>
      <c r="Y12" s="167">
        <f t="shared" si="4"/>
        <v>0</v>
      </c>
      <c r="Z12" s="167">
        <f t="shared" si="4"/>
        <v>0</v>
      </c>
      <c r="AA12" s="167">
        <f t="shared" si="4"/>
        <v>0</v>
      </c>
      <c r="AB12" s="167">
        <f t="shared" si="4"/>
        <v>0</v>
      </c>
      <c r="AC12" s="167">
        <f t="shared" si="4"/>
        <v>0</v>
      </c>
      <c r="AD12" s="167">
        <f t="shared" si="4"/>
        <v>0</v>
      </c>
      <c r="AE12" s="167">
        <f t="shared" si="4"/>
        <v>0</v>
      </c>
      <c r="AF12" s="167">
        <f t="shared" si="4"/>
        <v>0</v>
      </c>
      <c r="AG12" s="167">
        <f t="shared" si="4"/>
        <v>0</v>
      </c>
      <c r="AH12" s="167">
        <f t="shared" si="4"/>
        <v>0</v>
      </c>
      <c r="AI12" s="167">
        <f t="shared" si="4"/>
        <v>0</v>
      </c>
      <c r="AJ12" s="167">
        <f t="shared" si="4"/>
        <v>0</v>
      </c>
      <c r="AK12" s="167">
        <f t="shared" si="4"/>
        <v>0</v>
      </c>
      <c r="AL12" s="167">
        <f t="shared" si="4"/>
        <v>0</v>
      </c>
      <c r="AM12" s="167">
        <f t="shared" si="4"/>
        <v>0</v>
      </c>
      <c r="AN12" s="167">
        <f t="shared" si="4"/>
        <v>0</v>
      </c>
      <c r="AO12" s="167">
        <f t="shared" si="4"/>
        <v>0</v>
      </c>
      <c r="AP12" s="167">
        <f t="shared" si="4"/>
        <v>0</v>
      </c>
      <c r="AQ12" s="167">
        <f t="shared" si="4"/>
        <v>0</v>
      </c>
      <c r="AR12" s="167">
        <f t="shared" si="4"/>
        <v>0</v>
      </c>
      <c r="AS12" s="167">
        <f t="shared" si="4"/>
        <v>0</v>
      </c>
      <c r="AT12" s="167">
        <f t="shared" si="4"/>
        <v>0</v>
      </c>
      <c r="AU12" s="167">
        <f t="shared" si="4"/>
        <v>0</v>
      </c>
      <c r="AV12" s="472"/>
      <c r="AW12" s="473"/>
    </row>
    <row r="13" spans="1:58" ht="19.5" customHeight="1" thickBot="1">
      <c r="A13" s="474" t="s">
        <v>36</v>
      </c>
      <c r="B13" s="475"/>
      <c r="C13" s="476"/>
      <c r="D13" s="168">
        <f>D8+D11+D12</f>
        <v>0</v>
      </c>
      <c r="E13" s="169">
        <f>E8+E11+E12</f>
        <v>0</v>
      </c>
      <c r="F13" s="170">
        <f>F8+F11+F12</f>
        <v>0</v>
      </c>
      <c r="G13" s="171">
        <f t="shared" ref="G13:AU13" si="5">G8+G11+G12</f>
        <v>0</v>
      </c>
      <c r="H13" s="172">
        <f t="shared" si="5"/>
        <v>0</v>
      </c>
      <c r="I13" s="172">
        <f t="shared" si="5"/>
        <v>0</v>
      </c>
      <c r="J13" s="172">
        <f t="shared" si="5"/>
        <v>0</v>
      </c>
      <c r="K13" s="172">
        <f t="shared" si="5"/>
        <v>0</v>
      </c>
      <c r="L13" s="173">
        <f t="shared" si="5"/>
        <v>0</v>
      </c>
      <c r="M13" s="171">
        <f t="shared" si="5"/>
        <v>0</v>
      </c>
      <c r="N13" s="172">
        <f t="shared" si="5"/>
        <v>0</v>
      </c>
      <c r="O13" s="172">
        <f t="shared" si="5"/>
        <v>0</v>
      </c>
      <c r="P13" s="172">
        <f t="shared" si="5"/>
        <v>0</v>
      </c>
      <c r="Q13" s="172">
        <f t="shared" si="5"/>
        <v>0</v>
      </c>
      <c r="R13" s="172">
        <f t="shared" si="5"/>
        <v>0</v>
      </c>
      <c r="S13" s="173">
        <f t="shared" si="5"/>
        <v>0</v>
      </c>
      <c r="T13" s="171">
        <f t="shared" si="5"/>
        <v>0</v>
      </c>
      <c r="U13" s="172">
        <f t="shared" si="5"/>
        <v>0</v>
      </c>
      <c r="V13" s="172">
        <f t="shared" si="5"/>
        <v>0</v>
      </c>
      <c r="W13" s="172">
        <f t="shared" si="5"/>
        <v>0</v>
      </c>
      <c r="X13" s="172">
        <f t="shared" si="5"/>
        <v>0</v>
      </c>
      <c r="Y13" s="172">
        <f t="shared" si="5"/>
        <v>0</v>
      </c>
      <c r="Z13" s="173">
        <f t="shared" si="5"/>
        <v>0</v>
      </c>
      <c r="AA13" s="171">
        <f t="shared" si="5"/>
        <v>0</v>
      </c>
      <c r="AB13" s="172">
        <f t="shared" si="5"/>
        <v>0</v>
      </c>
      <c r="AC13" s="172">
        <f t="shared" si="5"/>
        <v>0</v>
      </c>
      <c r="AD13" s="172">
        <f t="shared" si="5"/>
        <v>0</v>
      </c>
      <c r="AE13" s="172">
        <f t="shared" si="5"/>
        <v>0</v>
      </c>
      <c r="AF13" s="172">
        <f t="shared" si="5"/>
        <v>0</v>
      </c>
      <c r="AG13" s="173">
        <f t="shared" si="5"/>
        <v>0</v>
      </c>
      <c r="AH13" s="171">
        <f t="shared" si="5"/>
        <v>0</v>
      </c>
      <c r="AI13" s="172">
        <f t="shared" si="5"/>
        <v>0</v>
      </c>
      <c r="AJ13" s="172">
        <f t="shared" si="5"/>
        <v>0</v>
      </c>
      <c r="AK13" s="172">
        <f t="shared" si="5"/>
        <v>0</v>
      </c>
      <c r="AL13" s="172">
        <f t="shared" si="5"/>
        <v>0</v>
      </c>
      <c r="AM13" s="172">
        <f t="shared" si="5"/>
        <v>0</v>
      </c>
      <c r="AN13" s="173">
        <f t="shared" si="5"/>
        <v>0</v>
      </c>
      <c r="AO13" s="171">
        <f t="shared" si="5"/>
        <v>0</v>
      </c>
      <c r="AP13" s="172">
        <f t="shared" si="5"/>
        <v>0</v>
      </c>
      <c r="AQ13" s="172">
        <f t="shared" si="5"/>
        <v>0</v>
      </c>
      <c r="AR13" s="172">
        <f t="shared" si="5"/>
        <v>0</v>
      </c>
      <c r="AS13" s="172">
        <f t="shared" si="5"/>
        <v>0</v>
      </c>
      <c r="AT13" s="172">
        <f t="shared" si="5"/>
        <v>0</v>
      </c>
      <c r="AU13" s="173">
        <f t="shared" si="5"/>
        <v>0</v>
      </c>
      <c r="AV13" s="20"/>
      <c r="AW13" s="21"/>
    </row>
    <row r="14" spans="1:58" ht="21.75" customHeight="1" thickBot="1">
      <c r="A14" s="460" t="s">
        <v>157</v>
      </c>
      <c r="B14" s="461"/>
      <c r="C14" s="462"/>
      <c r="D14" s="174"/>
      <c r="E14" s="174"/>
      <c r="F14" s="175"/>
      <c r="G14" s="468" t="str">
        <f>IF(B270&gt;D271,"Vergessen Sie nach der Gewichtsangabe nicht den Eintrag im Bereich Wildarten (ab Spalte 'Böcke')!","")</f>
        <v/>
      </c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212"/>
      <c r="AQ14" s="212"/>
      <c r="AR14" s="212"/>
      <c r="AS14" s="212"/>
      <c r="AT14" s="212"/>
      <c r="AU14" s="213"/>
      <c r="AV14" s="463"/>
      <c r="AW14" s="464"/>
    </row>
    <row r="15" spans="1:58" s="2" customFormat="1" ht="18" customHeight="1" thickBot="1">
      <c r="A15" s="5"/>
      <c r="B15" s="6"/>
      <c r="C15" s="210"/>
      <c r="D15" s="465" t="s">
        <v>150</v>
      </c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  <c r="AF15" s="466"/>
      <c r="AG15" s="466"/>
      <c r="AH15" s="466"/>
      <c r="AI15" s="466"/>
      <c r="AJ15" s="466"/>
      <c r="AK15" s="466"/>
      <c r="AL15" s="466"/>
      <c r="AM15" s="466"/>
      <c r="AN15" s="466"/>
      <c r="AO15" s="466"/>
      <c r="AP15" s="466"/>
      <c r="AQ15" s="466"/>
      <c r="AR15" s="466"/>
      <c r="AS15" s="466"/>
      <c r="AT15" s="466"/>
      <c r="AU15" s="467"/>
      <c r="AV15" s="211" t="s">
        <v>0</v>
      </c>
      <c r="AW15" s="19" t="s">
        <v>32</v>
      </c>
      <c r="AX15" s="120"/>
      <c r="AY15" s="121"/>
      <c r="AZ15" s="121"/>
      <c r="BA15" s="121"/>
      <c r="BB15" s="121">
        <f>COUNTIF(BB16:BB269,"Fehler")</f>
        <v>0</v>
      </c>
      <c r="BC15" s="122">
        <f>COUNTIF(BC16:BC269,"Fehler")</f>
        <v>0</v>
      </c>
      <c r="BD15" s="121"/>
      <c r="BE15" s="121">
        <f>SUM(BE16:BE29)</f>
        <v>0</v>
      </c>
      <c r="BF15" s="121"/>
    </row>
    <row r="16" spans="1:58" s="8" customFormat="1" ht="15" customHeight="1">
      <c r="A16" s="152">
        <v>1</v>
      </c>
      <c r="B16" s="153"/>
      <c r="C16" s="219"/>
      <c r="D16" s="130"/>
      <c r="E16" s="131"/>
      <c r="F16" s="132"/>
      <c r="G16" s="179"/>
      <c r="H16" s="180"/>
      <c r="I16" s="180"/>
      <c r="J16" s="180"/>
      <c r="K16" s="180"/>
      <c r="L16" s="181"/>
      <c r="M16" s="130"/>
      <c r="N16" s="198"/>
      <c r="O16" s="198"/>
      <c r="P16" s="198"/>
      <c r="Q16" s="198"/>
      <c r="R16" s="198"/>
      <c r="S16" s="199"/>
      <c r="T16" s="190" t="str">
        <f t="shared" ref="T16:T80" si="6">IF(BC16="Fehler","Rehkitze dürfen vor ihrer Schusszeit nicht eingetragen werden","")</f>
        <v/>
      </c>
      <c r="U16" s="191"/>
      <c r="V16" s="191"/>
      <c r="W16" s="191"/>
      <c r="X16" s="191"/>
      <c r="Y16" s="191"/>
      <c r="Z16" s="154"/>
      <c r="AA16" s="209"/>
      <c r="AB16" s="198"/>
      <c r="AC16" s="198"/>
      <c r="AD16" s="198"/>
      <c r="AE16" s="198"/>
      <c r="AF16" s="198"/>
      <c r="AG16" s="199"/>
      <c r="AH16" s="133"/>
      <c r="AI16" s="134"/>
      <c r="AJ16" s="134"/>
      <c r="AK16" s="134"/>
      <c r="AL16" s="134"/>
      <c r="AM16" s="134"/>
      <c r="AN16" s="135"/>
      <c r="AO16" s="209"/>
      <c r="AP16" s="198"/>
      <c r="AQ16" s="198"/>
      <c r="AR16" s="198"/>
      <c r="AS16" s="198"/>
      <c r="AT16" s="198"/>
      <c r="AU16" s="199"/>
      <c r="AV16" s="302"/>
      <c r="AW16" s="303"/>
      <c r="AX16" s="126">
        <f>COUNTIF((D16:AU16),"x")</f>
        <v>0</v>
      </c>
      <c r="AY16" s="15">
        <f>SUM(D16:AU16)</f>
        <v>0</v>
      </c>
      <c r="AZ16" s="15">
        <f>COUNTIF((D16:AU16),"v")</f>
        <v>0</v>
      </c>
      <c r="BA16" s="15">
        <f>COUNTIF((D16:AU16),"s")</f>
        <v>0</v>
      </c>
      <c r="BB16" s="8" t="str">
        <f>IF(OR(AX16+AY16+AZ16+BA16=1,AX16+AY16+AZ16+BA16=0),"","Fehler")</f>
        <v/>
      </c>
      <c r="BC16" s="30" t="str">
        <f>IF(AND(BD16&lt;243,F16&lt;&gt;""),"Fehler","")</f>
        <v/>
      </c>
      <c r="BD16" s="8" t="str">
        <f>IF(B16&lt;&gt;"",B16-$BC$8,"")</f>
        <v/>
      </c>
      <c r="BE16" s="8">
        <f t="shared" ref="BE16:BE79" si="7">AX16+AY16+AZ16+BA16</f>
        <v>0</v>
      </c>
      <c r="BF16" s="30" t="str">
        <f t="shared" ref="BF16:BF79" si="8">IF(BE16=0,"Bitte Wildart eintragen","")</f>
        <v>Bitte Wildart eintragen</v>
      </c>
    </row>
    <row r="17" spans="1:58" s="8" customFormat="1" ht="15" customHeight="1">
      <c r="A17" s="139">
        <v>2</v>
      </c>
      <c r="B17" s="155"/>
      <c r="C17" s="220"/>
      <c r="D17" s="136"/>
      <c r="E17" s="137"/>
      <c r="F17" s="138"/>
      <c r="G17" s="182"/>
      <c r="H17" s="183"/>
      <c r="I17" s="183"/>
      <c r="J17" s="183"/>
      <c r="K17" s="183"/>
      <c r="L17" s="184"/>
      <c r="M17" s="200"/>
      <c r="N17" s="201"/>
      <c r="O17" s="201"/>
      <c r="P17" s="201"/>
      <c r="Q17" s="201"/>
      <c r="R17" s="201"/>
      <c r="S17" s="202"/>
      <c r="T17" s="192" t="str">
        <f t="shared" si="6"/>
        <v/>
      </c>
      <c r="U17" s="140"/>
      <c r="V17" s="140"/>
      <c r="W17" s="140"/>
      <c r="X17" s="140"/>
      <c r="Y17" s="140"/>
      <c r="Z17" s="141"/>
      <c r="AA17" s="200"/>
      <c r="AB17" s="201"/>
      <c r="AC17" s="201"/>
      <c r="AD17" s="201"/>
      <c r="AE17" s="201"/>
      <c r="AF17" s="201"/>
      <c r="AG17" s="202"/>
      <c r="AH17" s="139"/>
      <c r="AI17" s="140"/>
      <c r="AJ17" s="140"/>
      <c r="AK17" s="140"/>
      <c r="AL17" s="140"/>
      <c r="AM17" s="140"/>
      <c r="AN17" s="141"/>
      <c r="AO17" s="200"/>
      <c r="AP17" s="201"/>
      <c r="AQ17" s="201"/>
      <c r="AR17" s="201"/>
      <c r="AS17" s="201"/>
      <c r="AT17" s="201"/>
      <c r="AU17" s="202"/>
      <c r="AV17" s="294"/>
      <c r="AW17" s="295"/>
      <c r="AX17" s="126">
        <f t="shared" ref="AX17:AX80" si="9">COUNTIF((D17:AU17),"x")</f>
        <v>0</v>
      </c>
      <c r="AY17" s="15">
        <f t="shared" ref="AY17:AY80" si="10">SUM(D17:AU17)</f>
        <v>0</v>
      </c>
      <c r="AZ17" s="15">
        <f t="shared" ref="AZ17:AZ80" si="11">COUNTIF((D17:AU17),"v")</f>
        <v>0</v>
      </c>
      <c r="BA17" s="15">
        <f t="shared" ref="BA17:BA80" si="12">COUNTIF((D17:AU17),"s")</f>
        <v>0</v>
      </c>
      <c r="BB17" s="8" t="str">
        <f>IF(OR(AX17+AY17+AZ17+BA17=1,AX17+AY17+AZ17+BA17=0),"","Fehler")</f>
        <v/>
      </c>
      <c r="BC17" s="30" t="str">
        <f t="shared" ref="BC17:BC80" si="13">IF(AND(BD17&lt;243,F17&lt;&gt;""),"Fehler","")</f>
        <v/>
      </c>
      <c r="BD17" s="8" t="str">
        <f t="shared" ref="BD17:BD80" si="14">IF(B17&lt;&gt;"",B17-$BC$8,"")</f>
        <v/>
      </c>
      <c r="BE17" s="8">
        <f t="shared" si="7"/>
        <v>0</v>
      </c>
      <c r="BF17" s="30" t="str">
        <f t="shared" si="8"/>
        <v>Bitte Wildart eintragen</v>
      </c>
    </row>
    <row r="18" spans="1:58" ht="15" customHeight="1">
      <c r="A18" s="139">
        <v>3</v>
      </c>
      <c r="B18" s="155"/>
      <c r="C18" s="156"/>
      <c r="D18" s="136"/>
      <c r="E18" s="137"/>
      <c r="F18" s="138"/>
      <c r="G18" s="182"/>
      <c r="H18" s="185"/>
      <c r="I18" s="185"/>
      <c r="J18" s="185"/>
      <c r="K18" s="185"/>
      <c r="L18" s="186"/>
      <c r="M18" s="203"/>
      <c r="N18" s="204"/>
      <c r="O18" s="204"/>
      <c r="P18" s="204"/>
      <c r="Q18" s="204"/>
      <c r="R18" s="204"/>
      <c r="S18" s="205"/>
      <c r="T18" s="192" t="str">
        <f t="shared" si="6"/>
        <v/>
      </c>
      <c r="U18" s="193"/>
      <c r="V18" s="193"/>
      <c r="W18" s="193"/>
      <c r="X18" s="193"/>
      <c r="Y18" s="193"/>
      <c r="Z18" s="194"/>
      <c r="AA18" s="203"/>
      <c r="AB18" s="204"/>
      <c r="AC18" s="204"/>
      <c r="AD18" s="204"/>
      <c r="AE18" s="204"/>
      <c r="AF18" s="204"/>
      <c r="AG18" s="205"/>
      <c r="AH18" s="143"/>
      <c r="AI18" s="144"/>
      <c r="AJ18" s="144"/>
      <c r="AK18" s="144"/>
      <c r="AL18" s="144"/>
      <c r="AM18" s="144"/>
      <c r="AN18" s="145"/>
      <c r="AO18" s="203"/>
      <c r="AP18" s="204"/>
      <c r="AQ18" s="204"/>
      <c r="AR18" s="204"/>
      <c r="AS18" s="204"/>
      <c r="AT18" s="204"/>
      <c r="AU18" s="205"/>
      <c r="AV18" s="292"/>
      <c r="AW18" s="293"/>
      <c r="AX18" s="126">
        <f t="shared" si="9"/>
        <v>0</v>
      </c>
      <c r="AY18" s="15">
        <f t="shared" si="10"/>
        <v>0</v>
      </c>
      <c r="AZ18" s="15">
        <f t="shared" si="11"/>
        <v>0</v>
      </c>
      <c r="BA18" s="15">
        <f t="shared" si="12"/>
        <v>0</v>
      </c>
      <c r="BB18" s="8" t="str">
        <f>IF(OR(AX18+AY18+AZ18+BA18=1,AX18+AY18+AZ18+BA18=0),"","Fehler")</f>
        <v/>
      </c>
      <c r="BC18" s="30" t="str">
        <f t="shared" si="13"/>
        <v/>
      </c>
      <c r="BD18" s="8" t="str">
        <f t="shared" si="14"/>
        <v/>
      </c>
      <c r="BE18" s="8">
        <f t="shared" si="7"/>
        <v>0</v>
      </c>
      <c r="BF18" s="30" t="str">
        <f t="shared" si="8"/>
        <v>Bitte Wildart eintragen</v>
      </c>
    </row>
    <row r="19" spans="1:58" ht="15" customHeight="1">
      <c r="A19" s="139">
        <v>4</v>
      </c>
      <c r="B19" s="155"/>
      <c r="C19" s="156"/>
      <c r="D19" s="136"/>
      <c r="E19" s="137"/>
      <c r="F19" s="138"/>
      <c r="G19" s="182"/>
      <c r="H19" s="185"/>
      <c r="I19" s="185"/>
      <c r="J19" s="185"/>
      <c r="K19" s="185"/>
      <c r="L19" s="186"/>
      <c r="M19" s="203"/>
      <c r="N19" s="204"/>
      <c r="O19" s="204"/>
      <c r="P19" s="204"/>
      <c r="Q19" s="204"/>
      <c r="R19" s="204"/>
      <c r="S19" s="205"/>
      <c r="T19" s="192" t="str">
        <f t="shared" si="6"/>
        <v/>
      </c>
      <c r="U19" s="193"/>
      <c r="V19" s="193"/>
      <c r="W19" s="193"/>
      <c r="X19" s="193"/>
      <c r="Y19" s="193"/>
      <c r="Z19" s="194"/>
      <c r="AA19" s="203"/>
      <c r="AB19" s="204"/>
      <c r="AC19" s="204"/>
      <c r="AD19" s="204"/>
      <c r="AE19" s="204"/>
      <c r="AF19" s="204"/>
      <c r="AG19" s="205"/>
      <c r="AH19" s="143"/>
      <c r="AI19" s="144"/>
      <c r="AJ19" s="144"/>
      <c r="AK19" s="144"/>
      <c r="AL19" s="144"/>
      <c r="AM19" s="144"/>
      <c r="AN19" s="145"/>
      <c r="AO19" s="203"/>
      <c r="AP19" s="204"/>
      <c r="AQ19" s="204"/>
      <c r="AR19" s="204"/>
      <c r="AS19" s="204"/>
      <c r="AT19" s="204"/>
      <c r="AU19" s="205"/>
      <c r="AV19" s="292"/>
      <c r="AW19" s="293"/>
      <c r="AX19" s="126">
        <f t="shared" si="9"/>
        <v>0</v>
      </c>
      <c r="AY19" s="15">
        <f t="shared" si="10"/>
        <v>0</v>
      </c>
      <c r="AZ19" s="15">
        <f t="shared" si="11"/>
        <v>0</v>
      </c>
      <c r="BA19" s="15">
        <f t="shared" si="12"/>
        <v>0</v>
      </c>
      <c r="BB19" s="8" t="str">
        <f>IF(OR(AX19+AY19+AZ19+BA19=1,AX19+AY19+AZ19+BA19=0),"","Fehler")</f>
        <v/>
      </c>
      <c r="BC19" s="30" t="str">
        <f t="shared" si="13"/>
        <v/>
      </c>
      <c r="BD19" s="8" t="str">
        <f t="shared" si="14"/>
        <v/>
      </c>
      <c r="BE19" s="8">
        <f t="shared" si="7"/>
        <v>0</v>
      </c>
      <c r="BF19" s="30" t="str">
        <f t="shared" si="8"/>
        <v>Bitte Wildart eintragen</v>
      </c>
    </row>
    <row r="20" spans="1:58" s="8" customFormat="1" ht="15" customHeight="1">
      <c r="A20" s="139">
        <v>5</v>
      </c>
      <c r="B20" s="155"/>
      <c r="C20" s="141"/>
      <c r="D20" s="136"/>
      <c r="E20" s="137"/>
      <c r="F20" s="138"/>
      <c r="G20" s="182"/>
      <c r="H20" s="183"/>
      <c r="I20" s="183"/>
      <c r="J20" s="183"/>
      <c r="K20" s="183"/>
      <c r="L20" s="184"/>
      <c r="M20" s="200"/>
      <c r="N20" s="201"/>
      <c r="O20" s="201"/>
      <c r="P20" s="201"/>
      <c r="Q20" s="201"/>
      <c r="R20" s="201"/>
      <c r="S20" s="202"/>
      <c r="T20" s="192" t="str">
        <f t="shared" si="6"/>
        <v/>
      </c>
      <c r="U20" s="140"/>
      <c r="V20" s="140"/>
      <c r="W20" s="140"/>
      <c r="X20" s="140"/>
      <c r="Y20" s="140"/>
      <c r="Z20" s="141"/>
      <c r="AA20" s="200"/>
      <c r="AB20" s="201"/>
      <c r="AC20" s="201"/>
      <c r="AD20" s="201"/>
      <c r="AE20" s="201"/>
      <c r="AF20" s="201"/>
      <c r="AG20" s="202"/>
      <c r="AH20" s="139"/>
      <c r="AI20" s="140"/>
      <c r="AJ20" s="140"/>
      <c r="AK20" s="140"/>
      <c r="AL20" s="140"/>
      <c r="AM20" s="140"/>
      <c r="AN20" s="141"/>
      <c r="AO20" s="200"/>
      <c r="AP20" s="201"/>
      <c r="AQ20" s="201"/>
      <c r="AR20" s="201"/>
      <c r="AS20" s="201"/>
      <c r="AT20" s="201"/>
      <c r="AU20" s="202"/>
      <c r="AV20" s="294"/>
      <c r="AW20" s="295"/>
      <c r="AX20" s="126">
        <f t="shared" si="9"/>
        <v>0</v>
      </c>
      <c r="AY20" s="15">
        <f t="shared" si="10"/>
        <v>0</v>
      </c>
      <c r="AZ20" s="15">
        <f t="shared" si="11"/>
        <v>0</v>
      </c>
      <c r="BA20" s="15">
        <f t="shared" si="12"/>
        <v>0</v>
      </c>
      <c r="BB20" s="8" t="str">
        <f t="shared" ref="BB20:BB83" si="15">IF(OR(AX20+AY20+AZ20+BA20=1,AX20+AY20+AZ20+BA20=0),"","Fehler")</f>
        <v/>
      </c>
      <c r="BC20" s="30" t="str">
        <f t="shared" si="13"/>
        <v/>
      </c>
      <c r="BD20" s="8" t="str">
        <f t="shared" si="14"/>
        <v/>
      </c>
      <c r="BE20" s="8">
        <f t="shared" si="7"/>
        <v>0</v>
      </c>
      <c r="BF20" s="30" t="str">
        <f t="shared" si="8"/>
        <v>Bitte Wildart eintragen</v>
      </c>
    </row>
    <row r="21" spans="1:58" ht="15" customHeight="1">
      <c r="A21" s="139">
        <v>6</v>
      </c>
      <c r="B21" s="155"/>
      <c r="C21" s="156"/>
      <c r="D21" s="136"/>
      <c r="E21" s="137"/>
      <c r="F21" s="138"/>
      <c r="G21" s="182"/>
      <c r="H21" s="185"/>
      <c r="I21" s="185"/>
      <c r="J21" s="185"/>
      <c r="K21" s="185"/>
      <c r="L21" s="186"/>
      <c r="M21" s="203"/>
      <c r="N21" s="204"/>
      <c r="O21" s="204"/>
      <c r="P21" s="204"/>
      <c r="Q21" s="204"/>
      <c r="R21" s="204"/>
      <c r="S21" s="205"/>
      <c r="T21" s="192" t="str">
        <f t="shared" si="6"/>
        <v/>
      </c>
      <c r="U21" s="193"/>
      <c r="V21" s="193"/>
      <c r="W21" s="193"/>
      <c r="X21" s="193"/>
      <c r="Y21" s="193"/>
      <c r="Z21" s="194"/>
      <c r="AA21" s="203"/>
      <c r="AB21" s="204"/>
      <c r="AC21" s="204"/>
      <c r="AD21" s="204"/>
      <c r="AE21" s="204"/>
      <c r="AF21" s="204"/>
      <c r="AG21" s="205"/>
      <c r="AH21" s="143"/>
      <c r="AI21" s="144"/>
      <c r="AJ21" s="144"/>
      <c r="AK21" s="144"/>
      <c r="AL21" s="144"/>
      <c r="AM21" s="144"/>
      <c r="AN21" s="145"/>
      <c r="AO21" s="203"/>
      <c r="AP21" s="204"/>
      <c r="AQ21" s="204"/>
      <c r="AR21" s="204"/>
      <c r="AS21" s="204"/>
      <c r="AT21" s="204"/>
      <c r="AU21" s="205"/>
      <c r="AV21" s="292"/>
      <c r="AW21" s="293"/>
      <c r="AX21" s="126">
        <f t="shared" si="9"/>
        <v>0</v>
      </c>
      <c r="AY21" s="15">
        <f t="shared" si="10"/>
        <v>0</v>
      </c>
      <c r="AZ21" s="15">
        <f t="shared" si="11"/>
        <v>0</v>
      </c>
      <c r="BA21" s="15">
        <f t="shared" si="12"/>
        <v>0</v>
      </c>
      <c r="BB21" s="8" t="str">
        <f t="shared" si="15"/>
        <v/>
      </c>
      <c r="BC21" s="30" t="str">
        <f t="shared" si="13"/>
        <v/>
      </c>
      <c r="BD21" s="8" t="str">
        <f t="shared" si="14"/>
        <v/>
      </c>
      <c r="BE21" s="8">
        <f t="shared" si="7"/>
        <v>0</v>
      </c>
      <c r="BF21" s="30" t="str">
        <f t="shared" si="8"/>
        <v>Bitte Wildart eintragen</v>
      </c>
    </row>
    <row r="22" spans="1:58" ht="15" customHeight="1">
      <c r="A22" s="139">
        <v>7</v>
      </c>
      <c r="B22" s="157"/>
      <c r="C22" s="156"/>
      <c r="D22" s="136"/>
      <c r="E22" s="137"/>
      <c r="F22" s="138"/>
      <c r="G22" s="182"/>
      <c r="H22" s="185"/>
      <c r="I22" s="185"/>
      <c r="J22" s="185"/>
      <c r="K22" s="185"/>
      <c r="L22" s="186"/>
      <c r="M22" s="203"/>
      <c r="N22" s="204"/>
      <c r="O22" s="204"/>
      <c r="P22" s="204"/>
      <c r="Q22" s="204"/>
      <c r="R22" s="204"/>
      <c r="S22" s="205"/>
      <c r="T22" s="192" t="str">
        <f t="shared" si="6"/>
        <v/>
      </c>
      <c r="U22" s="193"/>
      <c r="V22" s="193"/>
      <c r="W22" s="193"/>
      <c r="X22" s="193"/>
      <c r="Y22" s="193"/>
      <c r="Z22" s="194"/>
      <c r="AA22" s="203"/>
      <c r="AB22" s="204"/>
      <c r="AC22" s="204"/>
      <c r="AD22" s="204"/>
      <c r="AE22" s="204"/>
      <c r="AF22" s="204"/>
      <c r="AG22" s="205"/>
      <c r="AH22" s="143"/>
      <c r="AI22" s="144"/>
      <c r="AJ22" s="144"/>
      <c r="AK22" s="144"/>
      <c r="AL22" s="144"/>
      <c r="AM22" s="144"/>
      <c r="AN22" s="145"/>
      <c r="AO22" s="203"/>
      <c r="AP22" s="204"/>
      <c r="AQ22" s="204"/>
      <c r="AR22" s="204"/>
      <c r="AS22" s="204"/>
      <c r="AT22" s="204"/>
      <c r="AU22" s="205"/>
      <c r="AV22" s="292"/>
      <c r="AW22" s="293"/>
      <c r="AX22" s="126">
        <f t="shared" si="9"/>
        <v>0</v>
      </c>
      <c r="AY22" s="15">
        <f t="shared" si="10"/>
        <v>0</v>
      </c>
      <c r="AZ22" s="15">
        <f t="shared" si="11"/>
        <v>0</v>
      </c>
      <c r="BA22" s="15">
        <f t="shared" si="12"/>
        <v>0</v>
      </c>
      <c r="BB22" s="8" t="str">
        <f t="shared" si="15"/>
        <v/>
      </c>
      <c r="BC22" s="30" t="str">
        <f t="shared" si="13"/>
        <v/>
      </c>
      <c r="BD22" s="8" t="str">
        <f t="shared" si="14"/>
        <v/>
      </c>
      <c r="BE22" s="8">
        <f t="shared" si="7"/>
        <v>0</v>
      </c>
      <c r="BF22" s="30" t="str">
        <f t="shared" si="8"/>
        <v>Bitte Wildart eintragen</v>
      </c>
    </row>
    <row r="23" spans="1:58" s="8" customFormat="1" ht="15" customHeight="1">
      <c r="A23" s="139">
        <v>8</v>
      </c>
      <c r="B23" s="155"/>
      <c r="C23" s="141"/>
      <c r="D23" s="136"/>
      <c r="E23" s="137"/>
      <c r="F23" s="138"/>
      <c r="G23" s="182"/>
      <c r="H23" s="183"/>
      <c r="I23" s="183"/>
      <c r="J23" s="183"/>
      <c r="K23" s="183"/>
      <c r="L23" s="184"/>
      <c r="M23" s="200"/>
      <c r="N23" s="201"/>
      <c r="O23" s="201"/>
      <c r="P23" s="201"/>
      <c r="Q23" s="201"/>
      <c r="R23" s="201"/>
      <c r="S23" s="202"/>
      <c r="T23" s="192" t="str">
        <f t="shared" si="6"/>
        <v/>
      </c>
      <c r="U23" s="140"/>
      <c r="V23" s="140"/>
      <c r="W23" s="140"/>
      <c r="X23" s="140"/>
      <c r="Y23" s="140"/>
      <c r="Z23" s="141"/>
      <c r="AA23" s="200"/>
      <c r="AB23" s="201"/>
      <c r="AC23" s="201"/>
      <c r="AD23" s="201"/>
      <c r="AE23" s="201"/>
      <c r="AF23" s="201"/>
      <c r="AG23" s="202"/>
      <c r="AH23" s="139"/>
      <c r="AI23" s="140"/>
      <c r="AJ23" s="140"/>
      <c r="AK23" s="140"/>
      <c r="AL23" s="140"/>
      <c r="AM23" s="140"/>
      <c r="AN23" s="141"/>
      <c r="AO23" s="200"/>
      <c r="AP23" s="201"/>
      <c r="AQ23" s="201"/>
      <c r="AR23" s="201"/>
      <c r="AS23" s="201"/>
      <c r="AT23" s="201"/>
      <c r="AU23" s="202"/>
      <c r="AV23" s="294"/>
      <c r="AW23" s="295"/>
      <c r="AX23" s="126">
        <f t="shared" si="9"/>
        <v>0</v>
      </c>
      <c r="AY23" s="15">
        <f t="shared" si="10"/>
        <v>0</v>
      </c>
      <c r="AZ23" s="15">
        <f t="shared" si="11"/>
        <v>0</v>
      </c>
      <c r="BA23" s="15">
        <f t="shared" si="12"/>
        <v>0</v>
      </c>
      <c r="BB23" s="8" t="str">
        <f t="shared" si="15"/>
        <v/>
      </c>
      <c r="BC23" s="30" t="str">
        <f t="shared" si="13"/>
        <v/>
      </c>
      <c r="BD23" s="8" t="str">
        <f t="shared" si="14"/>
        <v/>
      </c>
      <c r="BE23" s="8">
        <f t="shared" si="7"/>
        <v>0</v>
      </c>
      <c r="BF23" s="30" t="str">
        <f t="shared" si="8"/>
        <v>Bitte Wildart eintragen</v>
      </c>
    </row>
    <row r="24" spans="1:58" ht="15" customHeight="1">
      <c r="A24" s="139">
        <v>9</v>
      </c>
      <c r="B24" s="157"/>
      <c r="C24" s="156"/>
      <c r="D24" s="136"/>
      <c r="E24" s="137"/>
      <c r="F24" s="138"/>
      <c r="G24" s="182"/>
      <c r="H24" s="185"/>
      <c r="I24" s="185"/>
      <c r="J24" s="185"/>
      <c r="K24" s="185"/>
      <c r="L24" s="186"/>
      <c r="M24" s="203"/>
      <c r="N24" s="204"/>
      <c r="O24" s="204"/>
      <c r="P24" s="204"/>
      <c r="Q24" s="204"/>
      <c r="R24" s="204"/>
      <c r="S24" s="205"/>
      <c r="T24" s="192" t="str">
        <f t="shared" si="6"/>
        <v/>
      </c>
      <c r="U24" s="193"/>
      <c r="V24" s="193"/>
      <c r="W24" s="193"/>
      <c r="X24" s="193"/>
      <c r="Y24" s="193"/>
      <c r="Z24" s="194"/>
      <c r="AA24" s="203"/>
      <c r="AB24" s="204"/>
      <c r="AC24" s="204"/>
      <c r="AD24" s="204"/>
      <c r="AE24" s="204"/>
      <c r="AF24" s="204"/>
      <c r="AG24" s="205"/>
      <c r="AH24" s="143"/>
      <c r="AI24" s="144"/>
      <c r="AJ24" s="144"/>
      <c r="AK24" s="144"/>
      <c r="AL24" s="144"/>
      <c r="AM24" s="144"/>
      <c r="AN24" s="145"/>
      <c r="AO24" s="203"/>
      <c r="AP24" s="204"/>
      <c r="AQ24" s="204"/>
      <c r="AR24" s="204"/>
      <c r="AS24" s="204"/>
      <c r="AT24" s="204"/>
      <c r="AU24" s="205"/>
      <c r="AV24" s="292"/>
      <c r="AW24" s="293"/>
      <c r="AX24" s="126">
        <f t="shared" si="9"/>
        <v>0</v>
      </c>
      <c r="AY24" s="15">
        <f t="shared" si="10"/>
        <v>0</v>
      </c>
      <c r="AZ24" s="15">
        <f t="shared" si="11"/>
        <v>0</v>
      </c>
      <c r="BA24" s="15">
        <f t="shared" si="12"/>
        <v>0</v>
      </c>
      <c r="BB24" s="8" t="str">
        <f t="shared" si="15"/>
        <v/>
      </c>
      <c r="BC24" s="30" t="str">
        <f t="shared" si="13"/>
        <v/>
      </c>
      <c r="BD24" s="8" t="str">
        <f t="shared" si="14"/>
        <v/>
      </c>
      <c r="BE24" s="8">
        <f t="shared" si="7"/>
        <v>0</v>
      </c>
      <c r="BF24" s="30" t="str">
        <f t="shared" si="8"/>
        <v>Bitte Wildart eintragen</v>
      </c>
    </row>
    <row r="25" spans="1:58" ht="15" customHeight="1">
      <c r="A25" s="139">
        <v>10</v>
      </c>
      <c r="B25" s="157"/>
      <c r="C25" s="156"/>
      <c r="D25" s="136"/>
      <c r="E25" s="137"/>
      <c r="F25" s="138"/>
      <c r="G25" s="182"/>
      <c r="H25" s="185"/>
      <c r="I25" s="185"/>
      <c r="J25" s="185"/>
      <c r="K25" s="185"/>
      <c r="L25" s="186"/>
      <c r="M25" s="203"/>
      <c r="N25" s="204"/>
      <c r="O25" s="204"/>
      <c r="P25" s="204"/>
      <c r="Q25" s="204"/>
      <c r="R25" s="204"/>
      <c r="S25" s="205"/>
      <c r="T25" s="192" t="str">
        <f t="shared" si="6"/>
        <v/>
      </c>
      <c r="U25" s="193"/>
      <c r="V25" s="193"/>
      <c r="W25" s="193"/>
      <c r="X25" s="193"/>
      <c r="Y25" s="193"/>
      <c r="Z25" s="194"/>
      <c r="AA25" s="203"/>
      <c r="AB25" s="204"/>
      <c r="AC25" s="204"/>
      <c r="AD25" s="204"/>
      <c r="AE25" s="204"/>
      <c r="AF25" s="204"/>
      <c r="AG25" s="205"/>
      <c r="AH25" s="143"/>
      <c r="AI25" s="144"/>
      <c r="AJ25" s="144"/>
      <c r="AK25" s="144"/>
      <c r="AL25" s="144"/>
      <c r="AM25" s="144"/>
      <c r="AN25" s="145"/>
      <c r="AO25" s="203"/>
      <c r="AP25" s="204"/>
      <c r="AQ25" s="204"/>
      <c r="AR25" s="204"/>
      <c r="AS25" s="204"/>
      <c r="AT25" s="204"/>
      <c r="AU25" s="205"/>
      <c r="AV25" s="292"/>
      <c r="AW25" s="293"/>
      <c r="AX25" s="126">
        <f t="shared" si="9"/>
        <v>0</v>
      </c>
      <c r="AY25" s="15">
        <f t="shared" si="10"/>
        <v>0</v>
      </c>
      <c r="AZ25" s="15">
        <f t="shared" si="11"/>
        <v>0</v>
      </c>
      <c r="BA25" s="15">
        <f t="shared" si="12"/>
        <v>0</v>
      </c>
      <c r="BB25" s="8" t="str">
        <f t="shared" si="15"/>
        <v/>
      </c>
      <c r="BC25" s="30" t="str">
        <f t="shared" si="13"/>
        <v/>
      </c>
      <c r="BD25" s="8" t="str">
        <f t="shared" si="14"/>
        <v/>
      </c>
      <c r="BE25" s="8">
        <f t="shared" si="7"/>
        <v>0</v>
      </c>
      <c r="BF25" s="30" t="str">
        <f t="shared" si="8"/>
        <v>Bitte Wildart eintragen</v>
      </c>
    </row>
    <row r="26" spans="1:58" s="8" customFormat="1" ht="15" customHeight="1">
      <c r="A26" s="139">
        <v>11</v>
      </c>
      <c r="B26" s="155"/>
      <c r="C26" s="141"/>
      <c r="D26" s="136"/>
      <c r="E26" s="137"/>
      <c r="F26" s="138"/>
      <c r="G26" s="182"/>
      <c r="H26" s="183"/>
      <c r="I26" s="183"/>
      <c r="J26" s="183"/>
      <c r="K26" s="183"/>
      <c r="L26" s="184"/>
      <c r="M26" s="200"/>
      <c r="N26" s="201"/>
      <c r="O26" s="201"/>
      <c r="P26" s="201"/>
      <c r="Q26" s="201"/>
      <c r="R26" s="201"/>
      <c r="S26" s="202"/>
      <c r="T26" s="192" t="str">
        <f t="shared" si="6"/>
        <v/>
      </c>
      <c r="U26" s="140"/>
      <c r="V26" s="140"/>
      <c r="W26" s="140"/>
      <c r="X26" s="140"/>
      <c r="Y26" s="140"/>
      <c r="Z26" s="141"/>
      <c r="AA26" s="200"/>
      <c r="AB26" s="201"/>
      <c r="AC26" s="201"/>
      <c r="AD26" s="201"/>
      <c r="AE26" s="201"/>
      <c r="AF26" s="201"/>
      <c r="AG26" s="202"/>
      <c r="AH26" s="139"/>
      <c r="AI26" s="140"/>
      <c r="AJ26" s="140"/>
      <c r="AK26" s="140"/>
      <c r="AL26" s="140"/>
      <c r="AM26" s="140"/>
      <c r="AN26" s="141"/>
      <c r="AO26" s="200"/>
      <c r="AP26" s="201"/>
      <c r="AQ26" s="201"/>
      <c r="AR26" s="201"/>
      <c r="AS26" s="201"/>
      <c r="AT26" s="201"/>
      <c r="AU26" s="202"/>
      <c r="AV26" s="294"/>
      <c r="AW26" s="295"/>
      <c r="AX26" s="126">
        <f t="shared" si="9"/>
        <v>0</v>
      </c>
      <c r="AY26" s="15">
        <f t="shared" si="10"/>
        <v>0</v>
      </c>
      <c r="AZ26" s="15">
        <f t="shared" si="11"/>
        <v>0</v>
      </c>
      <c r="BA26" s="15">
        <f t="shared" si="12"/>
        <v>0</v>
      </c>
      <c r="BB26" s="8" t="str">
        <f t="shared" si="15"/>
        <v/>
      </c>
      <c r="BC26" s="30" t="str">
        <f t="shared" si="13"/>
        <v/>
      </c>
      <c r="BD26" s="8" t="str">
        <f t="shared" si="14"/>
        <v/>
      </c>
      <c r="BE26" s="8">
        <f t="shared" si="7"/>
        <v>0</v>
      </c>
      <c r="BF26" s="30" t="str">
        <f t="shared" si="8"/>
        <v>Bitte Wildart eintragen</v>
      </c>
    </row>
    <row r="27" spans="1:58" ht="15" customHeight="1">
      <c r="A27" s="139">
        <v>12</v>
      </c>
      <c r="B27" s="157"/>
      <c r="C27" s="156"/>
      <c r="D27" s="136"/>
      <c r="E27" s="137"/>
      <c r="F27" s="138"/>
      <c r="G27" s="182"/>
      <c r="H27" s="185"/>
      <c r="I27" s="185"/>
      <c r="J27" s="185"/>
      <c r="K27" s="185"/>
      <c r="L27" s="186"/>
      <c r="M27" s="203"/>
      <c r="N27" s="204"/>
      <c r="O27" s="204"/>
      <c r="P27" s="204"/>
      <c r="Q27" s="204"/>
      <c r="R27" s="204"/>
      <c r="S27" s="205"/>
      <c r="T27" s="192" t="str">
        <f t="shared" si="6"/>
        <v/>
      </c>
      <c r="U27" s="193"/>
      <c r="V27" s="193"/>
      <c r="W27" s="193"/>
      <c r="X27" s="193"/>
      <c r="Y27" s="193"/>
      <c r="Z27" s="194"/>
      <c r="AA27" s="203"/>
      <c r="AB27" s="204"/>
      <c r="AC27" s="204"/>
      <c r="AD27" s="204"/>
      <c r="AE27" s="204"/>
      <c r="AF27" s="204"/>
      <c r="AG27" s="205"/>
      <c r="AH27" s="143"/>
      <c r="AI27" s="144"/>
      <c r="AJ27" s="144"/>
      <c r="AK27" s="144"/>
      <c r="AL27" s="144"/>
      <c r="AM27" s="144"/>
      <c r="AN27" s="145"/>
      <c r="AO27" s="203"/>
      <c r="AP27" s="204"/>
      <c r="AQ27" s="204"/>
      <c r="AR27" s="204"/>
      <c r="AS27" s="204"/>
      <c r="AT27" s="204"/>
      <c r="AU27" s="205"/>
      <c r="AV27" s="292"/>
      <c r="AW27" s="293"/>
      <c r="AX27" s="126">
        <f t="shared" si="9"/>
        <v>0</v>
      </c>
      <c r="AY27" s="15">
        <f t="shared" si="10"/>
        <v>0</v>
      </c>
      <c r="AZ27" s="15">
        <f t="shared" si="11"/>
        <v>0</v>
      </c>
      <c r="BA27" s="15">
        <f t="shared" si="12"/>
        <v>0</v>
      </c>
      <c r="BB27" s="8" t="str">
        <f t="shared" si="15"/>
        <v/>
      </c>
      <c r="BC27" s="30" t="str">
        <f t="shared" si="13"/>
        <v/>
      </c>
      <c r="BD27" s="8" t="str">
        <f t="shared" si="14"/>
        <v/>
      </c>
      <c r="BE27" s="8">
        <f t="shared" si="7"/>
        <v>0</v>
      </c>
      <c r="BF27" s="30" t="str">
        <f t="shared" si="8"/>
        <v>Bitte Wildart eintragen</v>
      </c>
    </row>
    <row r="28" spans="1:58" s="8" customFormat="1" ht="15" customHeight="1">
      <c r="A28" s="139">
        <v>13</v>
      </c>
      <c r="B28" s="155"/>
      <c r="C28" s="141"/>
      <c r="D28" s="136"/>
      <c r="E28" s="137"/>
      <c r="F28" s="138"/>
      <c r="G28" s="182"/>
      <c r="H28" s="183"/>
      <c r="I28" s="183"/>
      <c r="J28" s="183"/>
      <c r="K28" s="183"/>
      <c r="L28" s="184"/>
      <c r="M28" s="200"/>
      <c r="N28" s="201"/>
      <c r="O28" s="201"/>
      <c r="P28" s="201"/>
      <c r="Q28" s="201"/>
      <c r="R28" s="201"/>
      <c r="S28" s="202"/>
      <c r="T28" s="192" t="str">
        <f t="shared" si="6"/>
        <v/>
      </c>
      <c r="U28" s="140"/>
      <c r="V28" s="140"/>
      <c r="W28" s="140"/>
      <c r="X28" s="140"/>
      <c r="Y28" s="140"/>
      <c r="Z28" s="141"/>
      <c r="AA28" s="200"/>
      <c r="AB28" s="201"/>
      <c r="AC28" s="201"/>
      <c r="AD28" s="201"/>
      <c r="AE28" s="201"/>
      <c r="AF28" s="201"/>
      <c r="AG28" s="202"/>
      <c r="AH28" s="139"/>
      <c r="AI28" s="140"/>
      <c r="AJ28" s="140"/>
      <c r="AK28" s="140"/>
      <c r="AL28" s="140"/>
      <c r="AM28" s="140"/>
      <c r="AN28" s="141"/>
      <c r="AO28" s="200"/>
      <c r="AP28" s="201"/>
      <c r="AQ28" s="201"/>
      <c r="AR28" s="201"/>
      <c r="AS28" s="201"/>
      <c r="AT28" s="201"/>
      <c r="AU28" s="202"/>
      <c r="AV28" s="294"/>
      <c r="AW28" s="295"/>
      <c r="AX28" s="126">
        <f t="shared" si="9"/>
        <v>0</v>
      </c>
      <c r="AY28" s="15">
        <f t="shared" si="10"/>
        <v>0</v>
      </c>
      <c r="AZ28" s="15">
        <f t="shared" si="11"/>
        <v>0</v>
      </c>
      <c r="BA28" s="15">
        <f t="shared" si="12"/>
        <v>0</v>
      </c>
      <c r="BB28" s="8" t="str">
        <f t="shared" si="15"/>
        <v/>
      </c>
      <c r="BC28" s="30" t="str">
        <f t="shared" si="13"/>
        <v/>
      </c>
      <c r="BD28" s="8" t="str">
        <f t="shared" si="14"/>
        <v/>
      </c>
      <c r="BE28" s="8">
        <f t="shared" si="7"/>
        <v>0</v>
      </c>
      <c r="BF28" s="30" t="str">
        <f t="shared" si="8"/>
        <v>Bitte Wildart eintragen</v>
      </c>
    </row>
    <row r="29" spans="1:58" ht="15" customHeight="1">
      <c r="A29" s="139">
        <v>14</v>
      </c>
      <c r="B29" s="157"/>
      <c r="C29" s="156"/>
      <c r="D29" s="136"/>
      <c r="E29" s="137"/>
      <c r="F29" s="138"/>
      <c r="G29" s="182"/>
      <c r="H29" s="185"/>
      <c r="I29" s="185"/>
      <c r="J29" s="185"/>
      <c r="K29" s="185"/>
      <c r="L29" s="186"/>
      <c r="M29" s="203"/>
      <c r="N29" s="204"/>
      <c r="O29" s="204"/>
      <c r="P29" s="204"/>
      <c r="Q29" s="204"/>
      <c r="R29" s="204"/>
      <c r="S29" s="205"/>
      <c r="T29" s="192" t="str">
        <f t="shared" si="6"/>
        <v/>
      </c>
      <c r="U29" s="193"/>
      <c r="V29" s="193"/>
      <c r="W29" s="193"/>
      <c r="X29" s="193"/>
      <c r="Y29" s="193"/>
      <c r="Z29" s="194"/>
      <c r="AA29" s="203"/>
      <c r="AB29" s="204"/>
      <c r="AC29" s="204"/>
      <c r="AD29" s="204"/>
      <c r="AE29" s="204"/>
      <c r="AF29" s="204"/>
      <c r="AG29" s="205"/>
      <c r="AH29" s="143"/>
      <c r="AI29" s="144"/>
      <c r="AJ29" s="144"/>
      <c r="AK29" s="144"/>
      <c r="AL29" s="144"/>
      <c r="AM29" s="144"/>
      <c r="AN29" s="145"/>
      <c r="AO29" s="203"/>
      <c r="AP29" s="204"/>
      <c r="AQ29" s="204"/>
      <c r="AR29" s="204"/>
      <c r="AS29" s="204"/>
      <c r="AT29" s="204"/>
      <c r="AU29" s="205"/>
      <c r="AV29" s="292"/>
      <c r="AW29" s="293"/>
      <c r="AX29" s="126">
        <f t="shared" si="9"/>
        <v>0</v>
      </c>
      <c r="AY29" s="15">
        <f t="shared" si="10"/>
        <v>0</v>
      </c>
      <c r="AZ29" s="15">
        <f t="shared" si="11"/>
        <v>0</v>
      </c>
      <c r="BA29" s="15">
        <f t="shared" si="12"/>
        <v>0</v>
      </c>
      <c r="BB29" s="8" t="str">
        <f t="shared" si="15"/>
        <v/>
      </c>
      <c r="BC29" s="30" t="str">
        <f t="shared" si="13"/>
        <v/>
      </c>
      <c r="BD29" s="8" t="str">
        <f t="shared" si="14"/>
        <v/>
      </c>
      <c r="BE29" s="8">
        <f t="shared" si="7"/>
        <v>0</v>
      </c>
      <c r="BF29" s="30" t="str">
        <f t="shared" si="8"/>
        <v>Bitte Wildart eintragen</v>
      </c>
    </row>
    <row r="30" spans="1:58" ht="15" customHeight="1">
      <c r="A30" s="139">
        <v>15</v>
      </c>
      <c r="B30" s="157"/>
      <c r="C30" s="156"/>
      <c r="D30" s="136"/>
      <c r="E30" s="137"/>
      <c r="F30" s="138"/>
      <c r="G30" s="182"/>
      <c r="H30" s="185"/>
      <c r="I30" s="185"/>
      <c r="J30" s="185"/>
      <c r="K30" s="185"/>
      <c r="L30" s="186"/>
      <c r="M30" s="203"/>
      <c r="N30" s="204"/>
      <c r="O30" s="204"/>
      <c r="P30" s="204"/>
      <c r="Q30" s="204"/>
      <c r="R30" s="204"/>
      <c r="S30" s="205"/>
      <c r="T30" s="192" t="str">
        <f t="shared" si="6"/>
        <v/>
      </c>
      <c r="U30" s="193"/>
      <c r="V30" s="193"/>
      <c r="W30" s="193"/>
      <c r="X30" s="193"/>
      <c r="Y30" s="193"/>
      <c r="Z30" s="194"/>
      <c r="AA30" s="203"/>
      <c r="AB30" s="204"/>
      <c r="AC30" s="204"/>
      <c r="AD30" s="204"/>
      <c r="AE30" s="204"/>
      <c r="AF30" s="204"/>
      <c r="AG30" s="205"/>
      <c r="AH30" s="143"/>
      <c r="AI30" s="144"/>
      <c r="AJ30" s="144"/>
      <c r="AK30" s="144"/>
      <c r="AL30" s="144"/>
      <c r="AM30" s="144"/>
      <c r="AN30" s="145"/>
      <c r="AO30" s="203"/>
      <c r="AP30" s="204"/>
      <c r="AQ30" s="204"/>
      <c r="AR30" s="204"/>
      <c r="AS30" s="204"/>
      <c r="AT30" s="204"/>
      <c r="AU30" s="205"/>
      <c r="AV30" s="292"/>
      <c r="AW30" s="293"/>
      <c r="AX30" s="126">
        <f t="shared" si="9"/>
        <v>0</v>
      </c>
      <c r="AY30" s="15">
        <f t="shared" si="10"/>
        <v>0</v>
      </c>
      <c r="AZ30" s="15">
        <f t="shared" si="11"/>
        <v>0</v>
      </c>
      <c r="BA30" s="15">
        <f t="shared" si="12"/>
        <v>0</v>
      </c>
      <c r="BB30" s="8" t="str">
        <f t="shared" si="15"/>
        <v/>
      </c>
      <c r="BC30" s="30" t="str">
        <f t="shared" si="13"/>
        <v/>
      </c>
      <c r="BD30" s="8" t="str">
        <f t="shared" si="14"/>
        <v/>
      </c>
      <c r="BE30" s="8">
        <f t="shared" si="7"/>
        <v>0</v>
      </c>
      <c r="BF30" s="30" t="str">
        <f t="shared" si="8"/>
        <v>Bitte Wildart eintragen</v>
      </c>
    </row>
    <row r="31" spans="1:58" s="8" customFormat="1" ht="15" customHeight="1">
      <c r="A31" s="139">
        <v>16</v>
      </c>
      <c r="B31" s="155"/>
      <c r="C31" s="141"/>
      <c r="D31" s="136"/>
      <c r="E31" s="137"/>
      <c r="F31" s="138"/>
      <c r="G31" s="182"/>
      <c r="H31" s="183"/>
      <c r="I31" s="183"/>
      <c r="J31" s="183"/>
      <c r="K31" s="183"/>
      <c r="L31" s="184"/>
      <c r="M31" s="200"/>
      <c r="N31" s="201"/>
      <c r="O31" s="201"/>
      <c r="P31" s="201"/>
      <c r="Q31" s="201"/>
      <c r="R31" s="201"/>
      <c r="S31" s="202"/>
      <c r="T31" s="192" t="str">
        <f t="shared" si="6"/>
        <v/>
      </c>
      <c r="U31" s="140"/>
      <c r="V31" s="140"/>
      <c r="W31" s="140"/>
      <c r="X31" s="140"/>
      <c r="Y31" s="140"/>
      <c r="Z31" s="141"/>
      <c r="AA31" s="200"/>
      <c r="AB31" s="201"/>
      <c r="AC31" s="201"/>
      <c r="AD31" s="201"/>
      <c r="AE31" s="201"/>
      <c r="AF31" s="201"/>
      <c r="AG31" s="202"/>
      <c r="AH31" s="139"/>
      <c r="AI31" s="140"/>
      <c r="AJ31" s="140"/>
      <c r="AK31" s="140"/>
      <c r="AL31" s="140"/>
      <c r="AM31" s="140"/>
      <c r="AN31" s="141"/>
      <c r="AO31" s="200"/>
      <c r="AP31" s="201"/>
      <c r="AQ31" s="201"/>
      <c r="AR31" s="201"/>
      <c r="AS31" s="201"/>
      <c r="AT31" s="201"/>
      <c r="AU31" s="202"/>
      <c r="AV31" s="294"/>
      <c r="AW31" s="295"/>
      <c r="AX31" s="126">
        <f t="shared" si="9"/>
        <v>0</v>
      </c>
      <c r="AY31" s="15">
        <f t="shared" si="10"/>
        <v>0</v>
      </c>
      <c r="AZ31" s="15">
        <f t="shared" si="11"/>
        <v>0</v>
      </c>
      <c r="BA31" s="15">
        <f t="shared" si="12"/>
        <v>0</v>
      </c>
      <c r="BB31" s="8" t="str">
        <f t="shared" si="15"/>
        <v/>
      </c>
      <c r="BC31" s="30" t="str">
        <f t="shared" si="13"/>
        <v/>
      </c>
      <c r="BD31" s="8" t="str">
        <f t="shared" si="14"/>
        <v/>
      </c>
      <c r="BE31" s="8">
        <f t="shared" si="7"/>
        <v>0</v>
      </c>
      <c r="BF31" s="30" t="str">
        <f t="shared" si="8"/>
        <v>Bitte Wildart eintragen</v>
      </c>
    </row>
    <row r="32" spans="1:58" ht="15" customHeight="1">
      <c r="A32" s="139">
        <v>17</v>
      </c>
      <c r="B32" s="157"/>
      <c r="C32" s="156"/>
      <c r="D32" s="136"/>
      <c r="E32" s="137"/>
      <c r="F32" s="138"/>
      <c r="G32" s="182"/>
      <c r="H32" s="185"/>
      <c r="I32" s="185"/>
      <c r="J32" s="185"/>
      <c r="K32" s="185"/>
      <c r="L32" s="186"/>
      <c r="M32" s="203"/>
      <c r="N32" s="204"/>
      <c r="O32" s="204"/>
      <c r="P32" s="204"/>
      <c r="Q32" s="204"/>
      <c r="R32" s="204"/>
      <c r="S32" s="205"/>
      <c r="T32" s="192" t="str">
        <f t="shared" si="6"/>
        <v/>
      </c>
      <c r="U32" s="193"/>
      <c r="V32" s="193"/>
      <c r="W32" s="193"/>
      <c r="X32" s="193"/>
      <c r="Y32" s="193"/>
      <c r="Z32" s="194"/>
      <c r="AA32" s="203"/>
      <c r="AB32" s="204"/>
      <c r="AC32" s="204"/>
      <c r="AD32" s="204"/>
      <c r="AE32" s="204"/>
      <c r="AF32" s="204"/>
      <c r="AG32" s="205"/>
      <c r="AH32" s="143"/>
      <c r="AI32" s="144"/>
      <c r="AJ32" s="144"/>
      <c r="AK32" s="144"/>
      <c r="AL32" s="144"/>
      <c r="AM32" s="144"/>
      <c r="AN32" s="145"/>
      <c r="AO32" s="203"/>
      <c r="AP32" s="204"/>
      <c r="AQ32" s="204"/>
      <c r="AR32" s="204"/>
      <c r="AS32" s="204"/>
      <c r="AT32" s="204"/>
      <c r="AU32" s="205"/>
      <c r="AV32" s="292"/>
      <c r="AW32" s="293"/>
      <c r="AX32" s="126">
        <f t="shared" si="9"/>
        <v>0</v>
      </c>
      <c r="AY32" s="15">
        <f t="shared" si="10"/>
        <v>0</v>
      </c>
      <c r="AZ32" s="15">
        <f t="shared" si="11"/>
        <v>0</v>
      </c>
      <c r="BA32" s="15">
        <f t="shared" si="12"/>
        <v>0</v>
      </c>
      <c r="BB32" s="8" t="str">
        <f t="shared" si="15"/>
        <v/>
      </c>
      <c r="BC32" s="30" t="str">
        <f t="shared" si="13"/>
        <v/>
      </c>
      <c r="BD32" s="8" t="str">
        <f t="shared" si="14"/>
        <v/>
      </c>
      <c r="BE32" s="8">
        <f t="shared" si="7"/>
        <v>0</v>
      </c>
      <c r="BF32" s="30" t="str">
        <f t="shared" si="8"/>
        <v>Bitte Wildart eintragen</v>
      </c>
    </row>
    <row r="33" spans="1:58" ht="15" customHeight="1">
      <c r="A33" s="139">
        <v>18</v>
      </c>
      <c r="B33" s="157"/>
      <c r="C33" s="156"/>
      <c r="D33" s="136"/>
      <c r="E33" s="137"/>
      <c r="F33" s="138"/>
      <c r="G33" s="182"/>
      <c r="H33" s="185"/>
      <c r="I33" s="185"/>
      <c r="J33" s="185"/>
      <c r="K33" s="185"/>
      <c r="L33" s="186"/>
      <c r="M33" s="203"/>
      <c r="N33" s="204"/>
      <c r="O33" s="204"/>
      <c r="P33" s="204"/>
      <c r="Q33" s="204"/>
      <c r="R33" s="204"/>
      <c r="S33" s="205"/>
      <c r="T33" s="192" t="str">
        <f t="shared" si="6"/>
        <v/>
      </c>
      <c r="U33" s="193"/>
      <c r="V33" s="193"/>
      <c r="W33" s="193"/>
      <c r="X33" s="193"/>
      <c r="Y33" s="193"/>
      <c r="Z33" s="194"/>
      <c r="AA33" s="203"/>
      <c r="AB33" s="204"/>
      <c r="AC33" s="204"/>
      <c r="AD33" s="204"/>
      <c r="AE33" s="204"/>
      <c r="AF33" s="204"/>
      <c r="AG33" s="205"/>
      <c r="AH33" s="143"/>
      <c r="AI33" s="144"/>
      <c r="AJ33" s="144"/>
      <c r="AK33" s="144"/>
      <c r="AL33" s="144"/>
      <c r="AM33" s="144"/>
      <c r="AN33" s="145"/>
      <c r="AO33" s="203"/>
      <c r="AP33" s="204"/>
      <c r="AQ33" s="204"/>
      <c r="AR33" s="204"/>
      <c r="AS33" s="204"/>
      <c r="AT33" s="204"/>
      <c r="AU33" s="205"/>
      <c r="AV33" s="292"/>
      <c r="AW33" s="293"/>
      <c r="AX33" s="126">
        <f t="shared" si="9"/>
        <v>0</v>
      </c>
      <c r="AY33" s="15">
        <f t="shared" si="10"/>
        <v>0</v>
      </c>
      <c r="AZ33" s="15">
        <f t="shared" si="11"/>
        <v>0</v>
      </c>
      <c r="BA33" s="15">
        <f t="shared" si="12"/>
        <v>0</v>
      </c>
      <c r="BB33" s="8" t="str">
        <f t="shared" si="15"/>
        <v/>
      </c>
      <c r="BC33" s="30" t="str">
        <f t="shared" si="13"/>
        <v/>
      </c>
      <c r="BD33" s="8" t="str">
        <f t="shared" si="14"/>
        <v/>
      </c>
      <c r="BE33" s="8">
        <f t="shared" si="7"/>
        <v>0</v>
      </c>
      <c r="BF33" s="30" t="str">
        <f t="shared" si="8"/>
        <v>Bitte Wildart eintragen</v>
      </c>
    </row>
    <row r="34" spans="1:58" s="8" customFormat="1" ht="15" customHeight="1">
      <c r="A34" s="139">
        <v>19</v>
      </c>
      <c r="B34" s="155"/>
      <c r="C34" s="141"/>
      <c r="D34" s="136"/>
      <c r="E34" s="137"/>
      <c r="F34" s="138"/>
      <c r="G34" s="182"/>
      <c r="H34" s="183"/>
      <c r="I34" s="183"/>
      <c r="J34" s="183"/>
      <c r="K34" s="183"/>
      <c r="L34" s="184"/>
      <c r="M34" s="200"/>
      <c r="N34" s="201"/>
      <c r="O34" s="201"/>
      <c r="P34" s="201"/>
      <c r="Q34" s="201"/>
      <c r="R34" s="201"/>
      <c r="S34" s="202"/>
      <c r="T34" s="192" t="str">
        <f t="shared" si="6"/>
        <v/>
      </c>
      <c r="U34" s="140"/>
      <c r="V34" s="140"/>
      <c r="W34" s="140"/>
      <c r="X34" s="140"/>
      <c r="Y34" s="140"/>
      <c r="Z34" s="141"/>
      <c r="AA34" s="200"/>
      <c r="AB34" s="201"/>
      <c r="AC34" s="201"/>
      <c r="AD34" s="201"/>
      <c r="AE34" s="201"/>
      <c r="AF34" s="201"/>
      <c r="AG34" s="202"/>
      <c r="AH34" s="139"/>
      <c r="AI34" s="140"/>
      <c r="AJ34" s="140"/>
      <c r="AK34" s="140"/>
      <c r="AL34" s="140"/>
      <c r="AM34" s="140"/>
      <c r="AN34" s="141"/>
      <c r="AO34" s="200"/>
      <c r="AP34" s="201"/>
      <c r="AQ34" s="201"/>
      <c r="AR34" s="201"/>
      <c r="AS34" s="201"/>
      <c r="AT34" s="201"/>
      <c r="AU34" s="202"/>
      <c r="AV34" s="294"/>
      <c r="AW34" s="295"/>
      <c r="AX34" s="126">
        <f t="shared" si="9"/>
        <v>0</v>
      </c>
      <c r="AY34" s="15">
        <f t="shared" si="10"/>
        <v>0</v>
      </c>
      <c r="AZ34" s="15">
        <f t="shared" si="11"/>
        <v>0</v>
      </c>
      <c r="BA34" s="15">
        <f t="shared" si="12"/>
        <v>0</v>
      </c>
      <c r="BB34" s="8" t="str">
        <f t="shared" si="15"/>
        <v/>
      </c>
      <c r="BC34" s="30" t="str">
        <f t="shared" si="13"/>
        <v/>
      </c>
      <c r="BD34" s="8" t="str">
        <f t="shared" si="14"/>
        <v/>
      </c>
      <c r="BE34" s="8">
        <f t="shared" si="7"/>
        <v>0</v>
      </c>
      <c r="BF34" s="30" t="str">
        <f t="shared" si="8"/>
        <v>Bitte Wildart eintragen</v>
      </c>
    </row>
    <row r="35" spans="1:58" ht="15" customHeight="1">
      <c r="A35" s="139">
        <v>20</v>
      </c>
      <c r="B35" s="157"/>
      <c r="C35" s="156"/>
      <c r="D35" s="136"/>
      <c r="E35" s="137"/>
      <c r="F35" s="138"/>
      <c r="G35" s="182"/>
      <c r="H35" s="185"/>
      <c r="I35" s="185"/>
      <c r="J35" s="185"/>
      <c r="K35" s="185"/>
      <c r="L35" s="186"/>
      <c r="M35" s="203"/>
      <c r="N35" s="204"/>
      <c r="O35" s="204"/>
      <c r="P35" s="204"/>
      <c r="Q35" s="204"/>
      <c r="R35" s="204"/>
      <c r="S35" s="205"/>
      <c r="T35" s="192" t="str">
        <f t="shared" si="6"/>
        <v/>
      </c>
      <c r="U35" s="193"/>
      <c r="V35" s="193"/>
      <c r="W35" s="193"/>
      <c r="X35" s="193"/>
      <c r="Y35" s="193"/>
      <c r="Z35" s="194"/>
      <c r="AA35" s="203"/>
      <c r="AB35" s="204"/>
      <c r="AC35" s="204"/>
      <c r="AD35" s="204"/>
      <c r="AE35" s="204"/>
      <c r="AF35" s="204"/>
      <c r="AG35" s="205"/>
      <c r="AH35" s="143"/>
      <c r="AI35" s="144"/>
      <c r="AJ35" s="144"/>
      <c r="AK35" s="144"/>
      <c r="AL35" s="144"/>
      <c r="AM35" s="144"/>
      <c r="AN35" s="145"/>
      <c r="AO35" s="203"/>
      <c r="AP35" s="204"/>
      <c r="AQ35" s="204"/>
      <c r="AR35" s="204"/>
      <c r="AS35" s="204"/>
      <c r="AT35" s="204"/>
      <c r="AU35" s="205"/>
      <c r="AV35" s="292"/>
      <c r="AW35" s="293"/>
      <c r="AX35" s="126">
        <f t="shared" si="9"/>
        <v>0</v>
      </c>
      <c r="AY35" s="15">
        <f t="shared" si="10"/>
        <v>0</v>
      </c>
      <c r="AZ35" s="15">
        <f t="shared" si="11"/>
        <v>0</v>
      </c>
      <c r="BA35" s="15">
        <f t="shared" si="12"/>
        <v>0</v>
      </c>
      <c r="BB35" s="8" t="str">
        <f t="shared" si="15"/>
        <v/>
      </c>
      <c r="BC35" s="30" t="str">
        <f t="shared" si="13"/>
        <v/>
      </c>
      <c r="BD35" s="8" t="str">
        <f t="shared" si="14"/>
        <v/>
      </c>
      <c r="BE35" s="8">
        <f t="shared" si="7"/>
        <v>0</v>
      </c>
      <c r="BF35" s="30" t="str">
        <f t="shared" si="8"/>
        <v>Bitte Wildart eintragen</v>
      </c>
    </row>
    <row r="36" spans="1:58" ht="15" customHeight="1">
      <c r="A36" s="139">
        <v>21</v>
      </c>
      <c r="B36" s="157"/>
      <c r="C36" s="156"/>
      <c r="D36" s="136"/>
      <c r="E36" s="137"/>
      <c r="F36" s="138"/>
      <c r="G36" s="182"/>
      <c r="H36" s="185"/>
      <c r="I36" s="185"/>
      <c r="J36" s="185"/>
      <c r="K36" s="185"/>
      <c r="L36" s="186"/>
      <c r="M36" s="203"/>
      <c r="N36" s="204"/>
      <c r="O36" s="204"/>
      <c r="P36" s="204"/>
      <c r="Q36" s="204"/>
      <c r="R36" s="204"/>
      <c r="S36" s="205"/>
      <c r="T36" s="192" t="str">
        <f t="shared" si="6"/>
        <v/>
      </c>
      <c r="U36" s="193"/>
      <c r="V36" s="193"/>
      <c r="W36" s="193"/>
      <c r="X36" s="193"/>
      <c r="Y36" s="193"/>
      <c r="Z36" s="194"/>
      <c r="AA36" s="203"/>
      <c r="AB36" s="204"/>
      <c r="AC36" s="204"/>
      <c r="AD36" s="204"/>
      <c r="AE36" s="204"/>
      <c r="AF36" s="204"/>
      <c r="AG36" s="205"/>
      <c r="AH36" s="143"/>
      <c r="AI36" s="144"/>
      <c r="AJ36" s="144"/>
      <c r="AK36" s="144"/>
      <c r="AL36" s="144"/>
      <c r="AM36" s="144"/>
      <c r="AN36" s="145"/>
      <c r="AO36" s="203"/>
      <c r="AP36" s="204"/>
      <c r="AQ36" s="204"/>
      <c r="AR36" s="204"/>
      <c r="AS36" s="204"/>
      <c r="AT36" s="204"/>
      <c r="AU36" s="205"/>
      <c r="AV36" s="292"/>
      <c r="AW36" s="293"/>
      <c r="AX36" s="126">
        <f t="shared" si="9"/>
        <v>0</v>
      </c>
      <c r="AY36" s="15">
        <f t="shared" si="10"/>
        <v>0</v>
      </c>
      <c r="AZ36" s="15">
        <f t="shared" si="11"/>
        <v>0</v>
      </c>
      <c r="BA36" s="15">
        <f t="shared" si="12"/>
        <v>0</v>
      </c>
      <c r="BB36" s="8" t="str">
        <f t="shared" si="15"/>
        <v/>
      </c>
      <c r="BC36" s="30" t="str">
        <f t="shared" si="13"/>
        <v/>
      </c>
      <c r="BD36" s="8" t="str">
        <f t="shared" si="14"/>
        <v/>
      </c>
      <c r="BE36" s="8">
        <f t="shared" si="7"/>
        <v>0</v>
      </c>
      <c r="BF36" s="30" t="str">
        <f t="shared" si="8"/>
        <v>Bitte Wildart eintragen</v>
      </c>
    </row>
    <row r="37" spans="1:58" s="8" customFormat="1" ht="15" customHeight="1">
      <c r="A37" s="139">
        <v>22</v>
      </c>
      <c r="B37" s="155"/>
      <c r="C37" s="141"/>
      <c r="D37" s="136"/>
      <c r="E37" s="137"/>
      <c r="F37" s="138"/>
      <c r="G37" s="182"/>
      <c r="H37" s="183"/>
      <c r="I37" s="183"/>
      <c r="J37" s="183"/>
      <c r="K37" s="183"/>
      <c r="L37" s="184"/>
      <c r="M37" s="200"/>
      <c r="N37" s="201"/>
      <c r="O37" s="201"/>
      <c r="P37" s="201"/>
      <c r="Q37" s="201"/>
      <c r="R37" s="201"/>
      <c r="S37" s="202"/>
      <c r="T37" s="192" t="str">
        <f t="shared" si="6"/>
        <v/>
      </c>
      <c r="U37" s="140"/>
      <c r="V37" s="140"/>
      <c r="W37" s="140"/>
      <c r="X37" s="140"/>
      <c r="Y37" s="140"/>
      <c r="Z37" s="141"/>
      <c r="AA37" s="200"/>
      <c r="AB37" s="201"/>
      <c r="AC37" s="201"/>
      <c r="AD37" s="201"/>
      <c r="AE37" s="201"/>
      <c r="AF37" s="201"/>
      <c r="AG37" s="202"/>
      <c r="AH37" s="139"/>
      <c r="AI37" s="140"/>
      <c r="AJ37" s="140"/>
      <c r="AK37" s="140"/>
      <c r="AL37" s="140"/>
      <c r="AM37" s="140"/>
      <c r="AN37" s="141"/>
      <c r="AO37" s="200"/>
      <c r="AP37" s="201"/>
      <c r="AQ37" s="201"/>
      <c r="AR37" s="201"/>
      <c r="AS37" s="201"/>
      <c r="AT37" s="201"/>
      <c r="AU37" s="202"/>
      <c r="AV37" s="294"/>
      <c r="AW37" s="295"/>
      <c r="AX37" s="126">
        <f t="shared" si="9"/>
        <v>0</v>
      </c>
      <c r="AY37" s="15">
        <f t="shared" si="10"/>
        <v>0</v>
      </c>
      <c r="AZ37" s="15">
        <f t="shared" si="11"/>
        <v>0</v>
      </c>
      <c r="BA37" s="15">
        <f t="shared" si="12"/>
        <v>0</v>
      </c>
      <c r="BB37" s="8" t="str">
        <f t="shared" si="15"/>
        <v/>
      </c>
      <c r="BC37" s="30" t="str">
        <f t="shared" si="13"/>
        <v/>
      </c>
      <c r="BD37" s="8" t="str">
        <f t="shared" si="14"/>
        <v/>
      </c>
      <c r="BE37" s="8">
        <f t="shared" si="7"/>
        <v>0</v>
      </c>
      <c r="BF37" s="30" t="str">
        <f t="shared" si="8"/>
        <v>Bitte Wildart eintragen</v>
      </c>
    </row>
    <row r="38" spans="1:58" ht="15" customHeight="1">
      <c r="A38" s="139">
        <v>23</v>
      </c>
      <c r="B38" s="157"/>
      <c r="C38" s="156"/>
      <c r="D38" s="136"/>
      <c r="E38" s="137"/>
      <c r="F38" s="138"/>
      <c r="G38" s="182"/>
      <c r="H38" s="185"/>
      <c r="I38" s="185"/>
      <c r="J38" s="185"/>
      <c r="K38" s="185"/>
      <c r="L38" s="186"/>
      <c r="M38" s="203"/>
      <c r="N38" s="204"/>
      <c r="O38" s="204"/>
      <c r="P38" s="204"/>
      <c r="Q38" s="204"/>
      <c r="R38" s="204"/>
      <c r="S38" s="205"/>
      <c r="T38" s="192" t="str">
        <f t="shared" si="6"/>
        <v/>
      </c>
      <c r="U38" s="193"/>
      <c r="V38" s="193"/>
      <c r="W38" s="193"/>
      <c r="X38" s="193"/>
      <c r="Y38" s="193"/>
      <c r="Z38" s="194"/>
      <c r="AA38" s="203"/>
      <c r="AB38" s="204"/>
      <c r="AC38" s="204"/>
      <c r="AD38" s="204"/>
      <c r="AE38" s="204"/>
      <c r="AF38" s="204"/>
      <c r="AG38" s="205"/>
      <c r="AH38" s="143"/>
      <c r="AI38" s="144"/>
      <c r="AJ38" s="144"/>
      <c r="AK38" s="144"/>
      <c r="AL38" s="144"/>
      <c r="AM38" s="144"/>
      <c r="AN38" s="145"/>
      <c r="AO38" s="203"/>
      <c r="AP38" s="204"/>
      <c r="AQ38" s="204"/>
      <c r="AR38" s="204"/>
      <c r="AS38" s="204"/>
      <c r="AT38" s="204"/>
      <c r="AU38" s="205"/>
      <c r="AV38" s="292"/>
      <c r="AW38" s="293"/>
      <c r="AX38" s="126">
        <f t="shared" si="9"/>
        <v>0</v>
      </c>
      <c r="AY38" s="15">
        <f t="shared" si="10"/>
        <v>0</v>
      </c>
      <c r="AZ38" s="15">
        <f t="shared" si="11"/>
        <v>0</v>
      </c>
      <c r="BA38" s="15">
        <f t="shared" si="12"/>
        <v>0</v>
      </c>
      <c r="BB38" s="8" t="str">
        <f t="shared" si="15"/>
        <v/>
      </c>
      <c r="BC38" s="30" t="str">
        <f t="shared" si="13"/>
        <v/>
      </c>
      <c r="BD38" s="8" t="str">
        <f t="shared" si="14"/>
        <v/>
      </c>
      <c r="BE38" s="8">
        <f t="shared" si="7"/>
        <v>0</v>
      </c>
      <c r="BF38" s="30" t="str">
        <f t="shared" si="8"/>
        <v>Bitte Wildart eintragen</v>
      </c>
    </row>
    <row r="39" spans="1:58" s="8" customFormat="1" ht="15" customHeight="1">
      <c r="A39" s="139">
        <v>24</v>
      </c>
      <c r="B39" s="155"/>
      <c r="C39" s="141"/>
      <c r="D39" s="136"/>
      <c r="E39" s="137"/>
      <c r="F39" s="138"/>
      <c r="G39" s="182"/>
      <c r="H39" s="183"/>
      <c r="I39" s="183"/>
      <c r="J39" s="183"/>
      <c r="K39" s="183"/>
      <c r="L39" s="184"/>
      <c r="M39" s="200"/>
      <c r="N39" s="201"/>
      <c r="O39" s="201"/>
      <c r="P39" s="201"/>
      <c r="Q39" s="201"/>
      <c r="R39" s="201"/>
      <c r="S39" s="202"/>
      <c r="T39" s="192" t="str">
        <f t="shared" si="6"/>
        <v/>
      </c>
      <c r="U39" s="140"/>
      <c r="V39" s="140"/>
      <c r="W39" s="140"/>
      <c r="X39" s="140"/>
      <c r="Y39" s="140"/>
      <c r="Z39" s="141"/>
      <c r="AA39" s="200"/>
      <c r="AB39" s="201"/>
      <c r="AC39" s="201"/>
      <c r="AD39" s="201"/>
      <c r="AE39" s="201"/>
      <c r="AF39" s="201"/>
      <c r="AG39" s="202"/>
      <c r="AH39" s="139"/>
      <c r="AI39" s="140"/>
      <c r="AJ39" s="140"/>
      <c r="AK39" s="140"/>
      <c r="AL39" s="140"/>
      <c r="AM39" s="140"/>
      <c r="AN39" s="141"/>
      <c r="AO39" s="200"/>
      <c r="AP39" s="201"/>
      <c r="AQ39" s="201"/>
      <c r="AR39" s="201"/>
      <c r="AS39" s="201"/>
      <c r="AT39" s="201"/>
      <c r="AU39" s="202"/>
      <c r="AV39" s="294"/>
      <c r="AW39" s="295"/>
      <c r="AX39" s="126">
        <f t="shared" si="9"/>
        <v>0</v>
      </c>
      <c r="AY39" s="15">
        <f t="shared" si="10"/>
        <v>0</v>
      </c>
      <c r="AZ39" s="15">
        <f t="shared" si="11"/>
        <v>0</v>
      </c>
      <c r="BA39" s="15">
        <f t="shared" si="12"/>
        <v>0</v>
      </c>
      <c r="BB39" s="8" t="str">
        <f t="shared" si="15"/>
        <v/>
      </c>
      <c r="BC39" s="30" t="str">
        <f t="shared" si="13"/>
        <v/>
      </c>
      <c r="BD39" s="8" t="str">
        <f t="shared" si="14"/>
        <v/>
      </c>
      <c r="BE39" s="8">
        <f t="shared" si="7"/>
        <v>0</v>
      </c>
      <c r="BF39" s="30" t="str">
        <f t="shared" si="8"/>
        <v>Bitte Wildart eintragen</v>
      </c>
    </row>
    <row r="40" spans="1:58" ht="15" customHeight="1">
      <c r="A40" s="139">
        <v>25</v>
      </c>
      <c r="B40" s="157"/>
      <c r="C40" s="156"/>
      <c r="D40" s="136"/>
      <c r="E40" s="137"/>
      <c r="F40" s="138"/>
      <c r="G40" s="182"/>
      <c r="H40" s="185"/>
      <c r="I40" s="185"/>
      <c r="J40" s="185"/>
      <c r="K40" s="185"/>
      <c r="L40" s="186"/>
      <c r="M40" s="203"/>
      <c r="N40" s="204"/>
      <c r="O40" s="204"/>
      <c r="P40" s="204"/>
      <c r="Q40" s="204"/>
      <c r="R40" s="204"/>
      <c r="S40" s="205"/>
      <c r="T40" s="192" t="str">
        <f t="shared" si="6"/>
        <v/>
      </c>
      <c r="U40" s="193"/>
      <c r="V40" s="193"/>
      <c r="W40" s="193"/>
      <c r="X40" s="193"/>
      <c r="Y40" s="193"/>
      <c r="Z40" s="194"/>
      <c r="AA40" s="203"/>
      <c r="AB40" s="204"/>
      <c r="AC40" s="204"/>
      <c r="AD40" s="204"/>
      <c r="AE40" s="204"/>
      <c r="AF40" s="204"/>
      <c r="AG40" s="205"/>
      <c r="AH40" s="143"/>
      <c r="AI40" s="144"/>
      <c r="AJ40" s="144"/>
      <c r="AK40" s="144"/>
      <c r="AL40" s="144"/>
      <c r="AM40" s="144"/>
      <c r="AN40" s="145"/>
      <c r="AO40" s="203"/>
      <c r="AP40" s="204"/>
      <c r="AQ40" s="204"/>
      <c r="AR40" s="204"/>
      <c r="AS40" s="204"/>
      <c r="AT40" s="204"/>
      <c r="AU40" s="205"/>
      <c r="AV40" s="292"/>
      <c r="AW40" s="293"/>
      <c r="AX40" s="126">
        <f t="shared" si="9"/>
        <v>0</v>
      </c>
      <c r="AY40" s="15">
        <f t="shared" si="10"/>
        <v>0</v>
      </c>
      <c r="AZ40" s="15">
        <f t="shared" si="11"/>
        <v>0</v>
      </c>
      <c r="BA40" s="15">
        <f t="shared" si="12"/>
        <v>0</v>
      </c>
      <c r="BB40" s="8" t="str">
        <f t="shared" si="15"/>
        <v/>
      </c>
      <c r="BC40" s="30" t="str">
        <f t="shared" si="13"/>
        <v/>
      </c>
      <c r="BD40" s="8" t="str">
        <f t="shared" si="14"/>
        <v/>
      </c>
      <c r="BE40" s="8">
        <f t="shared" si="7"/>
        <v>0</v>
      </c>
      <c r="BF40" s="30" t="str">
        <f t="shared" si="8"/>
        <v>Bitte Wildart eintragen</v>
      </c>
    </row>
    <row r="41" spans="1:58" ht="15" customHeight="1">
      <c r="A41" s="139">
        <v>26</v>
      </c>
      <c r="B41" s="157"/>
      <c r="C41" s="156"/>
      <c r="D41" s="136"/>
      <c r="E41" s="137"/>
      <c r="F41" s="138"/>
      <c r="G41" s="182"/>
      <c r="H41" s="185"/>
      <c r="I41" s="185"/>
      <c r="J41" s="185"/>
      <c r="K41" s="185"/>
      <c r="L41" s="186"/>
      <c r="M41" s="203"/>
      <c r="N41" s="204"/>
      <c r="O41" s="204"/>
      <c r="P41" s="204"/>
      <c r="Q41" s="204"/>
      <c r="R41" s="204"/>
      <c r="S41" s="205"/>
      <c r="T41" s="192" t="str">
        <f t="shared" si="6"/>
        <v/>
      </c>
      <c r="U41" s="193"/>
      <c r="V41" s="193"/>
      <c r="W41" s="193"/>
      <c r="X41" s="193"/>
      <c r="Y41" s="193"/>
      <c r="Z41" s="194"/>
      <c r="AA41" s="203"/>
      <c r="AB41" s="204"/>
      <c r="AC41" s="204"/>
      <c r="AD41" s="204"/>
      <c r="AE41" s="204"/>
      <c r="AF41" s="204"/>
      <c r="AG41" s="205"/>
      <c r="AH41" s="143"/>
      <c r="AI41" s="144"/>
      <c r="AJ41" s="144"/>
      <c r="AK41" s="144"/>
      <c r="AL41" s="144"/>
      <c r="AM41" s="144"/>
      <c r="AN41" s="145"/>
      <c r="AO41" s="203"/>
      <c r="AP41" s="204"/>
      <c r="AQ41" s="204"/>
      <c r="AR41" s="204"/>
      <c r="AS41" s="204"/>
      <c r="AT41" s="204"/>
      <c r="AU41" s="205"/>
      <c r="AV41" s="292"/>
      <c r="AW41" s="293"/>
      <c r="AX41" s="126">
        <f t="shared" si="9"/>
        <v>0</v>
      </c>
      <c r="AY41" s="15">
        <f t="shared" si="10"/>
        <v>0</v>
      </c>
      <c r="AZ41" s="15">
        <f t="shared" si="11"/>
        <v>0</v>
      </c>
      <c r="BA41" s="15">
        <f t="shared" si="12"/>
        <v>0</v>
      </c>
      <c r="BB41" s="8" t="str">
        <f t="shared" si="15"/>
        <v/>
      </c>
      <c r="BC41" s="30" t="str">
        <f t="shared" si="13"/>
        <v/>
      </c>
      <c r="BD41" s="8" t="str">
        <f t="shared" si="14"/>
        <v/>
      </c>
      <c r="BE41" s="8">
        <f t="shared" si="7"/>
        <v>0</v>
      </c>
      <c r="BF41" s="30" t="str">
        <f t="shared" si="8"/>
        <v>Bitte Wildart eintragen</v>
      </c>
    </row>
    <row r="42" spans="1:58" s="8" customFormat="1" ht="15" customHeight="1">
      <c r="A42" s="139">
        <v>27</v>
      </c>
      <c r="B42" s="155"/>
      <c r="C42" s="141"/>
      <c r="D42" s="136"/>
      <c r="E42" s="137"/>
      <c r="F42" s="138"/>
      <c r="G42" s="182"/>
      <c r="H42" s="183"/>
      <c r="I42" s="183"/>
      <c r="J42" s="183"/>
      <c r="K42" s="183"/>
      <c r="L42" s="184"/>
      <c r="M42" s="200"/>
      <c r="N42" s="201"/>
      <c r="O42" s="201"/>
      <c r="P42" s="201"/>
      <c r="Q42" s="201"/>
      <c r="R42" s="201"/>
      <c r="S42" s="202"/>
      <c r="T42" s="192" t="str">
        <f t="shared" si="6"/>
        <v/>
      </c>
      <c r="U42" s="140"/>
      <c r="V42" s="140"/>
      <c r="W42" s="140"/>
      <c r="X42" s="140"/>
      <c r="Y42" s="140"/>
      <c r="Z42" s="141"/>
      <c r="AA42" s="200"/>
      <c r="AB42" s="201"/>
      <c r="AC42" s="201"/>
      <c r="AD42" s="201"/>
      <c r="AE42" s="201"/>
      <c r="AF42" s="201"/>
      <c r="AG42" s="202"/>
      <c r="AH42" s="139"/>
      <c r="AI42" s="140"/>
      <c r="AJ42" s="140"/>
      <c r="AK42" s="140"/>
      <c r="AL42" s="140"/>
      <c r="AM42" s="140"/>
      <c r="AN42" s="141"/>
      <c r="AO42" s="200"/>
      <c r="AP42" s="201"/>
      <c r="AQ42" s="201"/>
      <c r="AR42" s="201"/>
      <c r="AS42" s="201"/>
      <c r="AT42" s="201"/>
      <c r="AU42" s="202"/>
      <c r="AV42" s="294"/>
      <c r="AW42" s="295"/>
      <c r="AX42" s="126">
        <f t="shared" si="9"/>
        <v>0</v>
      </c>
      <c r="AY42" s="15">
        <f t="shared" si="10"/>
        <v>0</v>
      </c>
      <c r="AZ42" s="15">
        <f t="shared" si="11"/>
        <v>0</v>
      </c>
      <c r="BA42" s="15">
        <f t="shared" si="12"/>
        <v>0</v>
      </c>
      <c r="BB42" s="8" t="str">
        <f t="shared" si="15"/>
        <v/>
      </c>
      <c r="BC42" s="30" t="str">
        <f t="shared" si="13"/>
        <v/>
      </c>
      <c r="BD42" s="8" t="str">
        <f t="shared" si="14"/>
        <v/>
      </c>
      <c r="BE42" s="8">
        <f t="shared" si="7"/>
        <v>0</v>
      </c>
      <c r="BF42" s="30" t="str">
        <f t="shared" si="8"/>
        <v>Bitte Wildart eintragen</v>
      </c>
    </row>
    <row r="43" spans="1:58" ht="15" customHeight="1">
      <c r="A43" s="139">
        <v>28</v>
      </c>
      <c r="B43" s="157"/>
      <c r="C43" s="156"/>
      <c r="D43" s="136"/>
      <c r="E43" s="137"/>
      <c r="F43" s="138"/>
      <c r="G43" s="182"/>
      <c r="H43" s="185"/>
      <c r="I43" s="185"/>
      <c r="J43" s="185"/>
      <c r="K43" s="185"/>
      <c r="L43" s="186"/>
      <c r="M43" s="203"/>
      <c r="N43" s="204"/>
      <c r="O43" s="204"/>
      <c r="P43" s="204"/>
      <c r="Q43" s="204"/>
      <c r="R43" s="204"/>
      <c r="S43" s="205"/>
      <c r="T43" s="192" t="str">
        <f t="shared" si="6"/>
        <v/>
      </c>
      <c r="U43" s="193"/>
      <c r="V43" s="193"/>
      <c r="W43" s="193"/>
      <c r="X43" s="193"/>
      <c r="Y43" s="193"/>
      <c r="Z43" s="194"/>
      <c r="AA43" s="203"/>
      <c r="AB43" s="204"/>
      <c r="AC43" s="204"/>
      <c r="AD43" s="204"/>
      <c r="AE43" s="204"/>
      <c r="AF43" s="204"/>
      <c r="AG43" s="205"/>
      <c r="AH43" s="143"/>
      <c r="AI43" s="144"/>
      <c r="AJ43" s="144"/>
      <c r="AK43" s="144"/>
      <c r="AL43" s="144"/>
      <c r="AM43" s="144"/>
      <c r="AN43" s="145"/>
      <c r="AO43" s="203"/>
      <c r="AP43" s="204"/>
      <c r="AQ43" s="204"/>
      <c r="AR43" s="204"/>
      <c r="AS43" s="204"/>
      <c r="AT43" s="204"/>
      <c r="AU43" s="205"/>
      <c r="AV43" s="292"/>
      <c r="AW43" s="293"/>
      <c r="AX43" s="126">
        <f t="shared" si="9"/>
        <v>0</v>
      </c>
      <c r="AY43" s="15">
        <f t="shared" si="10"/>
        <v>0</v>
      </c>
      <c r="AZ43" s="15">
        <f t="shared" si="11"/>
        <v>0</v>
      </c>
      <c r="BA43" s="15">
        <f t="shared" si="12"/>
        <v>0</v>
      </c>
      <c r="BB43" s="8" t="str">
        <f t="shared" si="15"/>
        <v/>
      </c>
      <c r="BC43" s="30" t="str">
        <f t="shared" si="13"/>
        <v/>
      </c>
      <c r="BD43" s="8" t="str">
        <f t="shared" si="14"/>
        <v/>
      </c>
      <c r="BE43" s="8">
        <f t="shared" si="7"/>
        <v>0</v>
      </c>
      <c r="BF43" s="30" t="str">
        <f t="shared" si="8"/>
        <v>Bitte Wildart eintragen</v>
      </c>
    </row>
    <row r="44" spans="1:58" ht="15" customHeight="1">
      <c r="A44" s="139">
        <v>29</v>
      </c>
      <c r="B44" s="157"/>
      <c r="C44" s="156"/>
      <c r="D44" s="136"/>
      <c r="E44" s="137"/>
      <c r="F44" s="138"/>
      <c r="G44" s="182"/>
      <c r="H44" s="185"/>
      <c r="I44" s="185"/>
      <c r="J44" s="185"/>
      <c r="K44" s="185"/>
      <c r="L44" s="186"/>
      <c r="M44" s="203"/>
      <c r="N44" s="204"/>
      <c r="O44" s="204"/>
      <c r="P44" s="204"/>
      <c r="Q44" s="204"/>
      <c r="R44" s="204"/>
      <c r="S44" s="205"/>
      <c r="T44" s="192" t="str">
        <f t="shared" si="6"/>
        <v/>
      </c>
      <c r="U44" s="193"/>
      <c r="V44" s="193"/>
      <c r="W44" s="193"/>
      <c r="X44" s="193"/>
      <c r="Y44" s="193"/>
      <c r="Z44" s="194"/>
      <c r="AA44" s="203"/>
      <c r="AB44" s="204"/>
      <c r="AC44" s="204"/>
      <c r="AD44" s="204"/>
      <c r="AE44" s="204"/>
      <c r="AF44" s="204"/>
      <c r="AG44" s="205"/>
      <c r="AH44" s="143"/>
      <c r="AI44" s="144"/>
      <c r="AJ44" s="144"/>
      <c r="AK44" s="144"/>
      <c r="AL44" s="144"/>
      <c r="AM44" s="144"/>
      <c r="AN44" s="145"/>
      <c r="AO44" s="203"/>
      <c r="AP44" s="204"/>
      <c r="AQ44" s="204"/>
      <c r="AR44" s="204"/>
      <c r="AS44" s="204"/>
      <c r="AT44" s="204"/>
      <c r="AU44" s="205"/>
      <c r="AV44" s="292"/>
      <c r="AW44" s="293"/>
      <c r="AX44" s="126">
        <f t="shared" si="9"/>
        <v>0</v>
      </c>
      <c r="AY44" s="15">
        <f t="shared" si="10"/>
        <v>0</v>
      </c>
      <c r="AZ44" s="15">
        <f t="shared" si="11"/>
        <v>0</v>
      </c>
      <c r="BA44" s="15">
        <f t="shared" si="12"/>
        <v>0</v>
      </c>
      <c r="BB44" s="8" t="str">
        <f t="shared" si="15"/>
        <v/>
      </c>
      <c r="BC44" s="30" t="str">
        <f t="shared" si="13"/>
        <v/>
      </c>
      <c r="BD44" s="8" t="str">
        <f t="shared" si="14"/>
        <v/>
      </c>
      <c r="BE44" s="8">
        <f t="shared" si="7"/>
        <v>0</v>
      </c>
      <c r="BF44" s="30" t="str">
        <f t="shared" si="8"/>
        <v>Bitte Wildart eintragen</v>
      </c>
    </row>
    <row r="45" spans="1:58" s="8" customFormat="1" ht="15" customHeight="1">
      <c r="A45" s="139">
        <v>30</v>
      </c>
      <c r="B45" s="155"/>
      <c r="C45" s="141"/>
      <c r="D45" s="136"/>
      <c r="E45" s="137"/>
      <c r="F45" s="138"/>
      <c r="G45" s="182"/>
      <c r="H45" s="183"/>
      <c r="I45" s="183"/>
      <c r="J45" s="183"/>
      <c r="K45" s="183"/>
      <c r="L45" s="184"/>
      <c r="M45" s="200"/>
      <c r="N45" s="201"/>
      <c r="O45" s="201"/>
      <c r="P45" s="201"/>
      <c r="Q45" s="201"/>
      <c r="R45" s="201"/>
      <c r="S45" s="202"/>
      <c r="T45" s="192" t="str">
        <f t="shared" si="6"/>
        <v/>
      </c>
      <c r="U45" s="140"/>
      <c r="V45" s="140"/>
      <c r="W45" s="140"/>
      <c r="X45" s="140"/>
      <c r="Y45" s="140"/>
      <c r="Z45" s="141"/>
      <c r="AA45" s="200"/>
      <c r="AB45" s="201"/>
      <c r="AC45" s="201"/>
      <c r="AD45" s="201"/>
      <c r="AE45" s="201"/>
      <c r="AF45" s="201"/>
      <c r="AG45" s="202"/>
      <c r="AH45" s="139"/>
      <c r="AI45" s="140"/>
      <c r="AJ45" s="140"/>
      <c r="AK45" s="140"/>
      <c r="AL45" s="140"/>
      <c r="AM45" s="140"/>
      <c r="AN45" s="141"/>
      <c r="AO45" s="200"/>
      <c r="AP45" s="201"/>
      <c r="AQ45" s="201"/>
      <c r="AR45" s="201"/>
      <c r="AS45" s="201"/>
      <c r="AT45" s="201"/>
      <c r="AU45" s="202"/>
      <c r="AV45" s="294"/>
      <c r="AW45" s="295"/>
      <c r="AX45" s="126">
        <f t="shared" si="9"/>
        <v>0</v>
      </c>
      <c r="AY45" s="15">
        <f t="shared" si="10"/>
        <v>0</v>
      </c>
      <c r="AZ45" s="15">
        <f t="shared" si="11"/>
        <v>0</v>
      </c>
      <c r="BA45" s="15">
        <f t="shared" si="12"/>
        <v>0</v>
      </c>
      <c r="BB45" s="8" t="str">
        <f t="shared" si="15"/>
        <v/>
      </c>
      <c r="BC45" s="30" t="str">
        <f t="shared" si="13"/>
        <v/>
      </c>
      <c r="BD45" s="8" t="str">
        <f t="shared" si="14"/>
        <v/>
      </c>
      <c r="BE45" s="8">
        <f t="shared" si="7"/>
        <v>0</v>
      </c>
      <c r="BF45" s="30" t="str">
        <f t="shared" si="8"/>
        <v>Bitte Wildart eintragen</v>
      </c>
    </row>
    <row r="46" spans="1:58" ht="15" customHeight="1">
      <c r="A46" s="139">
        <v>31</v>
      </c>
      <c r="B46" s="157"/>
      <c r="C46" s="156"/>
      <c r="D46" s="136"/>
      <c r="E46" s="137"/>
      <c r="F46" s="138"/>
      <c r="G46" s="182"/>
      <c r="H46" s="185"/>
      <c r="I46" s="185"/>
      <c r="J46" s="185"/>
      <c r="K46" s="185"/>
      <c r="L46" s="186"/>
      <c r="M46" s="203"/>
      <c r="N46" s="204"/>
      <c r="O46" s="204"/>
      <c r="P46" s="204"/>
      <c r="Q46" s="204"/>
      <c r="R46" s="204"/>
      <c r="S46" s="205"/>
      <c r="T46" s="192" t="str">
        <f t="shared" si="6"/>
        <v/>
      </c>
      <c r="U46" s="193"/>
      <c r="V46" s="193"/>
      <c r="W46" s="193"/>
      <c r="X46" s="193"/>
      <c r="Y46" s="193"/>
      <c r="Z46" s="194"/>
      <c r="AA46" s="203"/>
      <c r="AB46" s="204"/>
      <c r="AC46" s="204"/>
      <c r="AD46" s="204"/>
      <c r="AE46" s="204"/>
      <c r="AF46" s="204"/>
      <c r="AG46" s="205"/>
      <c r="AH46" s="143"/>
      <c r="AI46" s="144"/>
      <c r="AJ46" s="144"/>
      <c r="AK46" s="144"/>
      <c r="AL46" s="144"/>
      <c r="AM46" s="144"/>
      <c r="AN46" s="145"/>
      <c r="AO46" s="203"/>
      <c r="AP46" s="204"/>
      <c r="AQ46" s="204"/>
      <c r="AR46" s="204"/>
      <c r="AS46" s="204"/>
      <c r="AT46" s="204"/>
      <c r="AU46" s="205"/>
      <c r="AV46" s="292"/>
      <c r="AW46" s="293"/>
      <c r="AX46" s="126">
        <f t="shared" si="9"/>
        <v>0</v>
      </c>
      <c r="AY46" s="15">
        <f t="shared" si="10"/>
        <v>0</v>
      </c>
      <c r="AZ46" s="15">
        <f t="shared" si="11"/>
        <v>0</v>
      </c>
      <c r="BA46" s="15">
        <f t="shared" si="12"/>
        <v>0</v>
      </c>
      <c r="BB46" s="8" t="str">
        <f t="shared" si="15"/>
        <v/>
      </c>
      <c r="BC46" s="30" t="str">
        <f t="shared" si="13"/>
        <v/>
      </c>
      <c r="BD46" s="8" t="str">
        <f t="shared" si="14"/>
        <v/>
      </c>
      <c r="BE46" s="8">
        <f t="shared" si="7"/>
        <v>0</v>
      </c>
      <c r="BF46" s="30" t="str">
        <f t="shared" si="8"/>
        <v>Bitte Wildart eintragen</v>
      </c>
    </row>
    <row r="47" spans="1:58" ht="15" customHeight="1">
      <c r="A47" s="139">
        <v>32</v>
      </c>
      <c r="B47" s="157"/>
      <c r="C47" s="156"/>
      <c r="D47" s="136"/>
      <c r="E47" s="137"/>
      <c r="F47" s="138"/>
      <c r="G47" s="182"/>
      <c r="H47" s="185"/>
      <c r="I47" s="185"/>
      <c r="J47" s="185"/>
      <c r="K47" s="185"/>
      <c r="L47" s="186"/>
      <c r="M47" s="203"/>
      <c r="N47" s="204"/>
      <c r="O47" s="204"/>
      <c r="P47" s="204"/>
      <c r="Q47" s="204"/>
      <c r="R47" s="204"/>
      <c r="S47" s="205"/>
      <c r="T47" s="192" t="str">
        <f t="shared" si="6"/>
        <v/>
      </c>
      <c r="U47" s="193"/>
      <c r="V47" s="193"/>
      <c r="W47" s="193"/>
      <c r="X47" s="193"/>
      <c r="Y47" s="193"/>
      <c r="Z47" s="194"/>
      <c r="AA47" s="203"/>
      <c r="AB47" s="204"/>
      <c r="AC47" s="204"/>
      <c r="AD47" s="204"/>
      <c r="AE47" s="204"/>
      <c r="AF47" s="204"/>
      <c r="AG47" s="205"/>
      <c r="AH47" s="143"/>
      <c r="AI47" s="144"/>
      <c r="AJ47" s="144"/>
      <c r="AK47" s="144"/>
      <c r="AL47" s="144"/>
      <c r="AM47" s="144"/>
      <c r="AN47" s="145"/>
      <c r="AO47" s="203"/>
      <c r="AP47" s="204"/>
      <c r="AQ47" s="204"/>
      <c r="AR47" s="204"/>
      <c r="AS47" s="204"/>
      <c r="AT47" s="204"/>
      <c r="AU47" s="205"/>
      <c r="AV47" s="292"/>
      <c r="AW47" s="293"/>
      <c r="AX47" s="126">
        <f t="shared" si="9"/>
        <v>0</v>
      </c>
      <c r="AY47" s="15">
        <f t="shared" si="10"/>
        <v>0</v>
      </c>
      <c r="AZ47" s="15">
        <f t="shared" si="11"/>
        <v>0</v>
      </c>
      <c r="BA47" s="15">
        <f t="shared" si="12"/>
        <v>0</v>
      </c>
      <c r="BB47" s="8" t="str">
        <f t="shared" si="15"/>
        <v/>
      </c>
      <c r="BC47" s="30" t="str">
        <f t="shared" si="13"/>
        <v/>
      </c>
      <c r="BD47" s="8" t="str">
        <f t="shared" si="14"/>
        <v/>
      </c>
      <c r="BE47" s="8">
        <f t="shared" si="7"/>
        <v>0</v>
      </c>
      <c r="BF47" s="30" t="str">
        <f t="shared" si="8"/>
        <v>Bitte Wildart eintragen</v>
      </c>
    </row>
    <row r="48" spans="1:58" s="8" customFormat="1" ht="15" customHeight="1">
      <c r="A48" s="139">
        <v>33</v>
      </c>
      <c r="B48" s="155"/>
      <c r="C48" s="141"/>
      <c r="D48" s="136"/>
      <c r="E48" s="137"/>
      <c r="F48" s="138"/>
      <c r="G48" s="182"/>
      <c r="H48" s="183"/>
      <c r="I48" s="183"/>
      <c r="J48" s="183"/>
      <c r="K48" s="183"/>
      <c r="L48" s="184"/>
      <c r="M48" s="200"/>
      <c r="N48" s="201"/>
      <c r="O48" s="201"/>
      <c r="P48" s="201"/>
      <c r="Q48" s="201"/>
      <c r="R48" s="201"/>
      <c r="S48" s="202"/>
      <c r="T48" s="192" t="str">
        <f t="shared" si="6"/>
        <v/>
      </c>
      <c r="U48" s="140"/>
      <c r="V48" s="140"/>
      <c r="W48" s="140"/>
      <c r="X48" s="140"/>
      <c r="Y48" s="140"/>
      <c r="Z48" s="141"/>
      <c r="AA48" s="200"/>
      <c r="AB48" s="201"/>
      <c r="AC48" s="201"/>
      <c r="AD48" s="201"/>
      <c r="AE48" s="201"/>
      <c r="AF48" s="201"/>
      <c r="AG48" s="202"/>
      <c r="AH48" s="139"/>
      <c r="AI48" s="140"/>
      <c r="AJ48" s="140"/>
      <c r="AK48" s="140"/>
      <c r="AL48" s="140"/>
      <c r="AM48" s="140"/>
      <c r="AN48" s="141"/>
      <c r="AO48" s="200"/>
      <c r="AP48" s="201"/>
      <c r="AQ48" s="201"/>
      <c r="AR48" s="201"/>
      <c r="AS48" s="201"/>
      <c r="AT48" s="201"/>
      <c r="AU48" s="202"/>
      <c r="AV48" s="294"/>
      <c r="AW48" s="295"/>
      <c r="AX48" s="126">
        <f t="shared" si="9"/>
        <v>0</v>
      </c>
      <c r="AY48" s="15">
        <f t="shared" si="10"/>
        <v>0</v>
      </c>
      <c r="AZ48" s="15">
        <f t="shared" si="11"/>
        <v>0</v>
      </c>
      <c r="BA48" s="15">
        <f t="shared" si="12"/>
        <v>0</v>
      </c>
      <c r="BB48" s="8" t="str">
        <f t="shared" si="15"/>
        <v/>
      </c>
      <c r="BC48" s="30" t="str">
        <f t="shared" si="13"/>
        <v/>
      </c>
      <c r="BD48" s="8" t="str">
        <f t="shared" si="14"/>
        <v/>
      </c>
      <c r="BE48" s="8">
        <f t="shared" si="7"/>
        <v>0</v>
      </c>
      <c r="BF48" s="30" t="str">
        <f t="shared" si="8"/>
        <v>Bitte Wildart eintragen</v>
      </c>
    </row>
    <row r="49" spans="1:58" ht="15" customHeight="1">
      <c r="A49" s="139">
        <v>34</v>
      </c>
      <c r="B49" s="157"/>
      <c r="C49" s="156"/>
      <c r="D49" s="136"/>
      <c r="E49" s="137"/>
      <c r="F49" s="138"/>
      <c r="G49" s="182"/>
      <c r="H49" s="185"/>
      <c r="I49" s="185"/>
      <c r="J49" s="185"/>
      <c r="K49" s="185"/>
      <c r="L49" s="186"/>
      <c r="M49" s="203"/>
      <c r="N49" s="204"/>
      <c r="O49" s="204"/>
      <c r="P49" s="204"/>
      <c r="Q49" s="204"/>
      <c r="R49" s="204"/>
      <c r="S49" s="205"/>
      <c r="T49" s="192" t="str">
        <f t="shared" si="6"/>
        <v/>
      </c>
      <c r="U49" s="193"/>
      <c r="V49" s="193"/>
      <c r="W49" s="193"/>
      <c r="X49" s="193"/>
      <c r="Y49" s="193"/>
      <c r="Z49" s="194"/>
      <c r="AA49" s="203"/>
      <c r="AB49" s="204"/>
      <c r="AC49" s="204"/>
      <c r="AD49" s="204"/>
      <c r="AE49" s="204"/>
      <c r="AF49" s="204"/>
      <c r="AG49" s="205"/>
      <c r="AH49" s="143"/>
      <c r="AI49" s="144"/>
      <c r="AJ49" s="144"/>
      <c r="AK49" s="144"/>
      <c r="AL49" s="144"/>
      <c r="AM49" s="144"/>
      <c r="AN49" s="145"/>
      <c r="AO49" s="203"/>
      <c r="AP49" s="204"/>
      <c r="AQ49" s="204"/>
      <c r="AR49" s="204"/>
      <c r="AS49" s="204"/>
      <c r="AT49" s="204"/>
      <c r="AU49" s="205"/>
      <c r="AV49" s="292"/>
      <c r="AW49" s="293"/>
      <c r="AX49" s="126">
        <f t="shared" si="9"/>
        <v>0</v>
      </c>
      <c r="AY49" s="15">
        <f t="shared" si="10"/>
        <v>0</v>
      </c>
      <c r="AZ49" s="15">
        <f t="shared" si="11"/>
        <v>0</v>
      </c>
      <c r="BA49" s="15">
        <f t="shared" si="12"/>
        <v>0</v>
      </c>
      <c r="BB49" s="8" t="str">
        <f t="shared" si="15"/>
        <v/>
      </c>
      <c r="BC49" s="30" t="str">
        <f t="shared" si="13"/>
        <v/>
      </c>
      <c r="BD49" s="8" t="str">
        <f t="shared" si="14"/>
        <v/>
      </c>
      <c r="BE49" s="8">
        <f t="shared" si="7"/>
        <v>0</v>
      </c>
      <c r="BF49" s="30" t="str">
        <f t="shared" si="8"/>
        <v>Bitte Wildart eintragen</v>
      </c>
    </row>
    <row r="50" spans="1:58" ht="15" customHeight="1">
      <c r="A50" s="139">
        <v>35</v>
      </c>
      <c r="B50" s="157"/>
      <c r="C50" s="156"/>
      <c r="D50" s="136"/>
      <c r="E50" s="137"/>
      <c r="F50" s="138"/>
      <c r="G50" s="182"/>
      <c r="H50" s="185"/>
      <c r="I50" s="185"/>
      <c r="J50" s="185"/>
      <c r="K50" s="185"/>
      <c r="L50" s="186"/>
      <c r="M50" s="203"/>
      <c r="N50" s="204"/>
      <c r="O50" s="204"/>
      <c r="P50" s="204"/>
      <c r="Q50" s="204"/>
      <c r="R50" s="204"/>
      <c r="S50" s="205"/>
      <c r="T50" s="192" t="str">
        <f t="shared" si="6"/>
        <v/>
      </c>
      <c r="U50" s="193"/>
      <c r="V50" s="193"/>
      <c r="W50" s="193"/>
      <c r="X50" s="193"/>
      <c r="Y50" s="193"/>
      <c r="Z50" s="194"/>
      <c r="AA50" s="203"/>
      <c r="AB50" s="204"/>
      <c r="AC50" s="204"/>
      <c r="AD50" s="204"/>
      <c r="AE50" s="204"/>
      <c r="AF50" s="204"/>
      <c r="AG50" s="205"/>
      <c r="AH50" s="143"/>
      <c r="AI50" s="144"/>
      <c r="AJ50" s="144"/>
      <c r="AK50" s="144"/>
      <c r="AL50" s="144"/>
      <c r="AM50" s="144"/>
      <c r="AN50" s="145"/>
      <c r="AO50" s="203"/>
      <c r="AP50" s="204"/>
      <c r="AQ50" s="204"/>
      <c r="AR50" s="204"/>
      <c r="AS50" s="204"/>
      <c r="AT50" s="204"/>
      <c r="AU50" s="205"/>
      <c r="AV50" s="292"/>
      <c r="AW50" s="293"/>
      <c r="AX50" s="126">
        <f t="shared" si="9"/>
        <v>0</v>
      </c>
      <c r="AY50" s="15">
        <f t="shared" si="10"/>
        <v>0</v>
      </c>
      <c r="AZ50" s="15">
        <f t="shared" si="11"/>
        <v>0</v>
      </c>
      <c r="BA50" s="15">
        <f t="shared" si="12"/>
        <v>0</v>
      </c>
      <c r="BB50" s="8" t="str">
        <f t="shared" si="15"/>
        <v/>
      </c>
      <c r="BC50" s="30" t="str">
        <f t="shared" si="13"/>
        <v/>
      </c>
      <c r="BD50" s="8" t="str">
        <f t="shared" si="14"/>
        <v/>
      </c>
      <c r="BE50" s="8">
        <f t="shared" si="7"/>
        <v>0</v>
      </c>
      <c r="BF50" s="30" t="str">
        <f t="shared" si="8"/>
        <v>Bitte Wildart eintragen</v>
      </c>
    </row>
    <row r="51" spans="1:58" s="8" customFormat="1" ht="15" customHeight="1">
      <c r="A51" s="139">
        <v>36</v>
      </c>
      <c r="B51" s="155"/>
      <c r="C51" s="141"/>
      <c r="D51" s="136"/>
      <c r="E51" s="137"/>
      <c r="F51" s="138"/>
      <c r="G51" s="182"/>
      <c r="H51" s="183"/>
      <c r="I51" s="183"/>
      <c r="J51" s="183"/>
      <c r="K51" s="183"/>
      <c r="L51" s="184"/>
      <c r="M51" s="200"/>
      <c r="N51" s="201"/>
      <c r="O51" s="201"/>
      <c r="P51" s="201"/>
      <c r="Q51" s="201"/>
      <c r="R51" s="201"/>
      <c r="S51" s="202"/>
      <c r="T51" s="192" t="str">
        <f t="shared" si="6"/>
        <v/>
      </c>
      <c r="U51" s="140"/>
      <c r="V51" s="140"/>
      <c r="W51" s="140"/>
      <c r="X51" s="140"/>
      <c r="Y51" s="140"/>
      <c r="Z51" s="141"/>
      <c r="AA51" s="200"/>
      <c r="AB51" s="201"/>
      <c r="AC51" s="201"/>
      <c r="AD51" s="201"/>
      <c r="AE51" s="201"/>
      <c r="AF51" s="201"/>
      <c r="AG51" s="202"/>
      <c r="AH51" s="139"/>
      <c r="AI51" s="140"/>
      <c r="AJ51" s="140"/>
      <c r="AK51" s="140"/>
      <c r="AL51" s="140"/>
      <c r="AM51" s="140"/>
      <c r="AN51" s="141"/>
      <c r="AO51" s="200"/>
      <c r="AP51" s="201"/>
      <c r="AQ51" s="201"/>
      <c r="AR51" s="201"/>
      <c r="AS51" s="201"/>
      <c r="AT51" s="201"/>
      <c r="AU51" s="202"/>
      <c r="AV51" s="294"/>
      <c r="AW51" s="295"/>
      <c r="AX51" s="126">
        <f t="shared" si="9"/>
        <v>0</v>
      </c>
      <c r="AY51" s="15">
        <f t="shared" si="10"/>
        <v>0</v>
      </c>
      <c r="AZ51" s="15">
        <f t="shared" si="11"/>
        <v>0</v>
      </c>
      <c r="BA51" s="15">
        <f t="shared" si="12"/>
        <v>0</v>
      </c>
      <c r="BB51" s="8" t="str">
        <f t="shared" si="15"/>
        <v/>
      </c>
      <c r="BC51" s="30" t="str">
        <f t="shared" si="13"/>
        <v/>
      </c>
      <c r="BD51" s="8" t="str">
        <f t="shared" si="14"/>
        <v/>
      </c>
      <c r="BE51" s="8">
        <f t="shared" si="7"/>
        <v>0</v>
      </c>
      <c r="BF51" s="30" t="str">
        <f t="shared" si="8"/>
        <v>Bitte Wildart eintragen</v>
      </c>
    </row>
    <row r="52" spans="1:58" ht="15" customHeight="1">
      <c r="A52" s="139">
        <v>37</v>
      </c>
      <c r="B52" s="157"/>
      <c r="C52" s="156"/>
      <c r="D52" s="136"/>
      <c r="E52" s="137"/>
      <c r="F52" s="138"/>
      <c r="G52" s="182"/>
      <c r="H52" s="185"/>
      <c r="I52" s="185"/>
      <c r="J52" s="185"/>
      <c r="K52" s="185"/>
      <c r="L52" s="186"/>
      <c r="M52" s="203"/>
      <c r="N52" s="204"/>
      <c r="O52" s="204"/>
      <c r="P52" s="204"/>
      <c r="Q52" s="204"/>
      <c r="R52" s="204"/>
      <c r="S52" s="205"/>
      <c r="T52" s="192" t="str">
        <f t="shared" si="6"/>
        <v/>
      </c>
      <c r="U52" s="193"/>
      <c r="V52" s="193"/>
      <c r="W52" s="193"/>
      <c r="X52" s="193"/>
      <c r="Y52" s="193"/>
      <c r="Z52" s="194"/>
      <c r="AA52" s="203"/>
      <c r="AB52" s="204"/>
      <c r="AC52" s="204"/>
      <c r="AD52" s="204"/>
      <c r="AE52" s="204"/>
      <c r="AF52" s="204"/>
      <c r="AG52" s="205"/>
      <c r="AH52" s="143"/>
      <c r="AI52" s="144"/>
      <c r="AJ52" s="144"/>
      <c r="AK52" s="144"/>
      <c r="AL52" s="144"/>
      <c r="AM52" s="144"/>
      <c r="AN52" s="145"/>
      <c r="AO52" s="203"/>
      <c r="AP52" s="204"/>
      <c r="AQ52" s="204"/>
      <c r="AR52" s="204"/>
      <c r="AS52" s="204"/>
      <c r="AT52" s="204"/>
      <c r="AU52" s="205"/>
      <c r="AV52" s="292"/>
      <c r="AW52" s="293"/>
      <c r="AX52" s="126">
        <f t="shared" si="9"/>
        <v>0</v>
      </c>
      <c r="AY52" s="15">
        <f t="shared" si="10"/>
        <v>0</v>
      </c>
      <c r="AZ52" s="15">
        <f t="shared" si="11"/>
        <v>0</v>
      </c>
      <c r="BA52" s="15">
        <f t="shared" si="12"/>
        <v>0</v>
      </c>
      <c r="BB52" s="8" t="str">
        <f t="shared" si="15"/>
        <v/>
      </c>
      <c r="BC52" s="30" t="str">
        <f t="shared" si="13"/>
        <v/>
      </c>
      <c r="BD52" s="8" t="str">
        <f t="shared" si="14"/>
        <v/>
      </c>
      <c r="BE52" s="8">
        <f t="shared" si="7"/>
        <v>0</v>
      </c>
      <c r="BF52" s="30" t="str">
        <f t="shared" si="8"/>
        <v>Bitte Wildart eintragen</v>
      </c>
    </row>
    <row r="53" spans="1:58" ht="15" customHeight="1">
      <c r="A53" s="139">
        <v>38</v>
      </c>
      <c r="B53" s="158"/>
      <c r="C53" s="156"/>
      <c r="D53" s="136"/>
      <c r="E53" s="137"/>
      <c r="F53" s="138"/>
      <c r="G53" s="182"/>
      <c r="H53" s="185"/>
      <c r="I53" s="185"/>
      <c r="J53" s="185"/>
      <c r="K53" s="185"/>
      <c r="L53" s="186"/>
      <c r="M53" s="203"/>
      <c r="N53" s="204"/>
      <c r="O53" s="204"/>
      <c r="P53" s="204"/>
      <c r="Q53" s="204"/>
      <c r="R53" s="204"/>
      <c r="S53" s="205"/>
      <c r="T53" s="192" t="str">
        <f t="shared" si="6"/>
        <v/>
      </c>
      <c r="U53" s="193"/>
      <c r="V53" s="193"/>
      <c r="W53" s="193"/>
      <c r="X53" s="193"/>
      <c r="Y53" s="193"/>
      <c r="Z53" s="194"/>
      <c r="AA53" s="203"/>
      <c r="AB53" s="204"/>
      <c r="AC53" s="204"/>
      <c r="AD53" s="204"/>
      <c r="AE53" s="204"/>
      <c r="AF53" s="204"/>
      <c r="AG53" s="205"/>
      <c r="AH53" s="143"/>
      <c r="AI53" s="144"/>
      <c r="AJ53" s="144"/>
      <c r="AK53" s="144"/>
      <c r="AL53" s="144"/>
      <c r="AM53" s="144"/>
      <c r="AN53" s="145"/>
      <c r="AO53" s="203"/>
      <c r="AP53" s="204"/>
      <c r="AQ53" s="204"/>
      <c r="AR53" s="204"/>
      <c r="AS53" s="204"/>
      <c r="AT53" s="204"/>
      <c r="AU53" s="205"/>
      <c r="AV53" s="292"/>
      <c r="AW53" s="293"/>
      <c r="AX53" s="126">
        <f t="shared" si="9"/>
        <v>0</v>
      </c>
      <c r="AY53" s="15">
        <f t="shared" si="10"/>
        <v>0</v>
      </c>
      <c r="AZ53" s="15">
        <f t="shared" si="11"/>
        <v>0</v>
      </c>
      <c r="BA53" s="15">
        <f t="shared" si="12"/>
        <v>0</v>
      </c>
      <c r="BB53" s="8" t="str">
        <f t="shared" si="15"/>
        <v/>
      </c>
      <c r="BC53" s="30" t="str">
        <f t="shared" si="13"/>
        <v/>
      </c>
      <c r="BD53" s="8" t="str">
        <f t="shared" si="14"/>
        <v/>
      </c>
      <c r="BE53" s="8">
        <f t="shared" si="7"/>
        <v>0</v>
      </c>
      <c r="BF53" s="30" t="str">
        <f t="shared" si="8"/>
        <v>Bitte Wildart eintragen</v>
      </c>
    </row>
    <row r="54" spans="1:58" s="8" customFormat="1" ht="15" customHeight="1">
      <c r="A54" s="139">
        <v>39</v>
      </c>
      <c r="B54" s="155"/>
      <c r="C54" s="141"/>
      <c r="D54" s="136"/>
      <c r="E54" s="137"/>
      <c r="F54" s="138"/>
      <c r="G54" s="182"/>
      <c r="H54" s="183"/>
      <c r="I54" s="183"/>
      <c r="J54" s="183"/>
      <c r="K54" s="183"/>
      <c r="L54" s="184"/>
      <c r="M54" s="200"/>
      <c r="N54" s="201"/>
      <c r="O54" s="201"/>
      <c r="P54" s="201"/>
      <c r="Q54" s="201"/>
      <c r="R54" s="201"/>
      <c r="S54" s="202"/>
      <c r="T54" s="192" t="str">
        <f t="shared" si="6"/>
        <v/>
      </c>
      <c r="U54" s="140"/>
      <c r="V54" s="140"/>
      <c r="W54" s="140"/>
      <c r="X54" s="140"/>
      <c r="Y54" s="140"/>
      <c r="Z54" s="141"/>
      <c r="AA54" s="200"/>
      <c r="AB54" s="201"/>
      <c r="AC54" s="201"/>
      <c r="AD54" s="201"/>
      <c r="AE54" s="201"/>
      <c r="AF54" s="201"/>
      <c r="AG54" s="202"/>
      <c r="AH54" s="139"/>
      <c r="AI54" s="140"/>
      <c r="AJ54" s="140"/>
      <c r="AK54" s="140"/>
      <c r="AL54" s="140"/>
      <c r="AM54" s="140"/>
      <c r="AN54" s="141"/>
      <c r="AO54" s="200"/>
      <c r="AP54" s="201"/>
      <c r="AQ54" s="201"/>
      <c r="AR54" s="201"/>
      <c r="AS54" s="201"/>
      <c r="AT54" s="201"/>
      <c r="AU54" s="202"/>
      <c r="AV54" s="294"/>
      <c r="AW54" s="295"/>
      <c r="AX54" s="126">
        <f t="shared" si="9"/>
        <v>0</v>
      </c>
      <c r="AY54" s="15">
        <f t="shared" si="10"/>
        <v>0</v>
      </c>
      <c r="AZ54" s="15">
        <f t="shared" si="11"/>
        <v>0</v>
      </c>
      <c r="BA54" s="15">
        <f t="shared" si="12"/>
        <v>0</v>
      </c>
      <c r="BB54" s="8" t="str">
        <f t="shared" si="15"/>
        <v/>
      </c>
      <c r="BC54" s="30" t="str">
        <f t="shared" si="13"/>
        <v/>
      </c>
      <c r="BD54" s="8" t="str">
        <f t="shared" si="14"/>
        <v/>
      </c>
      <c r="BE54" s="8">
        <f t="shared" si="7"/>
        <v>0</v>
      </c>
      <c r="BF54" s="30" t="str">
        <f t="shared" si="8"/>
        <v>Bitte Wildart eintragen</v>
      </c>
    </row>
    <row r="55" spans="1:58" ht="15" customHeight="1">
      <c r="A55" s="139">
        <v>40</v>
      </c>
      <c r="B55" s="158"/>
      <c r="C55" s="156"/>
      <c r="D55" s="136"/>
      <c r="E55" s="137"/>
      <c r="F55" s="138"/>
      <c r="G55" s="182"/>
      <c r="H55" s="185"/>
      <c r="I55" s="185"/>
      <c r="J55" s="185"/>
      <c r="K55" s="185"/>
      <c r="L55" s="186"/>
      <c r="M55" s="203"/>
      <c r="N55" s="204"/>
      <c r="O55" s="204"/>
      <c r="P55" s="204"/>
      <c r="Q55" s="204"/>
      <c r="R55" s="204"/>
      <c r="S55" s="205"/>
      <c r="T55" s="192" t="str">
        <f t="shared" si="6"/>
        <v/>
      </c>
      <c r="U55" s="193"/>
      <c r="V55" s="193"/>
      <c r="W55" s="193"/>
      <c r="X55" s="193"/>
      <c r="Y55" s="193"/>
      <c r="Z55" s="194"/>
      <c r="AA55" s="203"/>
      <c r="AB55" s="204"/>
      <c r="AC55" s="204"/>
      <c r="AD55" s="204"/>
      <c r="AE55" s="204"/>
      <c r="AF55" s="204"/>
      <c r="AG55" s="205"/>
      <c r="AH55" s="143"/>
      <c r="AI55" s="144"/>
      <c r="AJ55" s="144"/>
      <c r="AK55" s="144"/>
      <c r="AL55" s="144"/>
      <c r="AM55" s="144"/>
      <c r="AN55" s="145"/>
      <c r="AO55" s="203"/>
      <c r="AP55" s="204"/>
      <c r="AQ55" s="204"/>
      <c r="AR55" s="204"/>
      <c r="AS55" s="204"/>
      <c r="AT55" s="204"/>
      <c r="AU55" s="205"/>
      <c r="AV55" s="292"/>
      <c r="AW55" s="293"/>
      <c r="AX55" s="126">
        <f t="shared" si="9"/>
        <v>0</v>
      </c>
      <c r="AY55" s="15">
        <f t="shared" si="10"/>
        <v>0</v>
      </c>
      <c r="AZ55" s="15">
        <f t="shared" si="11"/>
        <v>0</v>
      </c>
      <c r="BA55" s="15">
        <f t="shared" si="12"/>
        <v>0</v>
      </c>
      <c r="BB55" s="8" t="str">
        <f t="shared" si="15"/>
        <v/>
      </c>
      <c r="BC55" s="30" t="str">
        <f t="shared" si="13"/>
        <v/>
      </c>
      <c r="BD55" s="8" t="str">
        <f t="shared" si="14"/>
        <v/>
      </c>
      <c r="BE55" s="8">
        <f t="shared" si="7"/>
        <v>0</v>
      </c>
      <c r="BF55" s="30" t="str">
        <f t="shared" si="8"/>
        <v>Bitte Wildart eintragen</v>
      </c>
    </row>
    <row r="56" spans="1:58" ht="15" customHeight="1">
      <c r="A56" s="139">
        <v>41</v>
      </c>
      <c r="B56" s="158"/>
      <c r="C56" s="156"/>
      <c r="D56" s="136"/>
      <c r="E56" s="137"/>
      <c r="F56" s="138"/>
      <c r="G56" s="182"/>
      <c r="H56" s="185"/>
      <c r="I56" s="185"/>
      <c r="J56" s="185"/>
      <c r="K56" s="185"/>
      <c r="L56" s="186"/>
      <c r="M56" s="203"/>
      <c r="N56" s="204"/>
      <c r="O56" s="204"/>
      <c r="P56" s="204"/>
      <c r="Q56" s="204"/>
      <c r="R56" s="204"/>
      <c r="S56" s="205"/>
      <c r="T56" s="192" t="str">
        <f t="shared" si="6"/>
        <v/>
      </c>
      <c r="U56" s="193"/>
      <c r="V56" s="193"/>
      <c r="W56" s="193"/>
      <c r="X56" s="193"/>
      <c r="Y56" s="193"/>
      <c r="Z56" s="194"/>
      <c r="AA56" s="203"/>
      <c r="AB56" s="204"/>
      <c r="AC56" s="204"/>
      <c r="AD56" s="204"/>
      <c r="AE56" s="204"/>
      <c r="AF56" s="204"/>
      <c r="AG56" s="205"/>
      <c r="AH56" s="143"/>
      <c r="AI56" s="144"/>
      <c r="AJ56" s="144"/>
      <c r="AK56" s="144"/>
      <c r="AL56" s="144"/>
      <c r="AM56" s="144"/>
      <c r="AN56" s="145"/>
      <c r="AO56" s="203"/>
      <c r="AP56" s="204"/>
      <c r="AQ56" s="204"/>
      <c r="AR56" s="204"/>
      <c r="AS56" s="204"/>
      <c r="AT56" s="204"/>
      <c r="AU56" s="205"/>
      <c r="AV56" s="292"/>
      <c r="AW56" s="293"/>
      <c r="AX56" s="126">
        <f t="shared" si="9"/>
        <v>0</v>
      </c>
      <c r="AY56" s="15">
        <f t="shared" si="10"/>
        <v>0</v>
      </c>
      <c r="AZ56" s="15">
        <f t="shared" si="11"/>
        <v>0</v>
      </c>
      <c r="BA56" s="15">
        <f t="shared" si="12"/>
        <v>0</v>
      </c>
      <c r="BB56" s="8" t="str">
        <f t="shared" si="15"/>
        <v/>
      </c>
      <c r="BC56" s="30" t="str">
        <f t="shared" si="13"/>
        <v/>
      </c>
      <c r="BD56" s="8" t="str">
        <f t="shared" si="14"/>
        <v/>
      </c>
      <c r="BE56" s="8">
        <f t="shared" si="7"/>
        <v>0</v>
      </c>
      <c r="BF56" s="30" t="str">
        <f t="shared" si="8"/>
        <v>Bitte Wildart eintragen</v>
      </c>
    </row>
    <row r="57" spans="1:58" s="8" customFormat="1" ht="15" customHeight="1">
      <c r="A57" s="139">
        <v>42</v>
      </c>
      <c r="B57" s="155"/>
      <c r="C57" s="141"/>
      <c r="D57" s="136"/>
      <c r="E57" s="137"/>
      <c r="F57" s="138"/>
      <c r="G57" s="182"/>
      <c r="H57" s="183"/>
      <c r="I57" s="183"/>
      <c r="J57" s="183"/>
      <c r="K57" s="183"/>
      <c r="L57" s="184"/>
      <c r="M57" s="200"/>
      <c r="N57" s="201"/>
      <c r="O57" s="201"/>
      <c r="P57" s="201"/>
      <c r="Q57" s="201"/>
      <c r="R57" s="201"/>
      <c r="S57" s="202"/>
      <c r="T57" s="192" t="str">
        <f t="shared" si="6"/>
        <v/>
      </c>
      <c r="U57" s="140"/>
      <c r="V57" s="140"/>
      <c r="W57" s="140"/>
      <c r="X57" s="140"/>
      <c r="Y57" s="140"/>
      <c r="Z57" s="141"/>
      <c r="AA57" s="200"/>
      <c r="AB57" s="201"/>
      <c r="AC57" s="201"/>
      <c r="AD57" s="201"/>
      <c r="AE57" s="201"/>
      <c r="AF57" s="201"/>
      <c r="AG57" s="202"/>
      <c r="AH57" s="139"/>
      <c r="AI57" s="140"/>
      <c r="AJ57" s="140"/>
      <c r="AK57" s="140"/>
      <c r="AL57" s="140"/>
      <c r="AM57" s="140"/>
      <c r="AN57" s="141"/>
      <c r="AO57" s="200"/>
      <c r="AP57" s="201"/>
      <c r="AQ57" s="201"/>
      <c r="AR57" s="201"/>
      <c r="AS57" s="201"/>
      <c r="AT57" s="201"/>
      <c r="AU57" s="202"/>
      <c r="AV57" s="294"/>
      <c r="AW57" s="295"/>
      <c r="AX57" s="126">
        <f t="shared" si="9"/>
        <v>0</v>
      </c>
      <c r="AY57" s="15">
        <f t="shared" si="10"/>
        <v>0</v>
      </c>
      <c r="AZ57" s="15">
        <f t="shared" si="11"/>
        <v>0</v>
      </c>
      <c r="BA57" s="15">
        <f t="shared" si="12"/>
        <v>0</v>
      </c>
      <c r="BB57" s="8" t="str">
        <f t="shared" si="15"/>
        <v/>
      </c>
      <c r="BC57" s="30" t="str">
        <f t="shared" si="13"/>
        <v/>
      </c>
      <c r="BD57" s="8" t="str">
        <f t="shared" si="14"/>
        <v/>
      </c>
      <c r="BE57" s="8">
        <f t="shared" si="7"/>
        <v>0</v>
      </c>
      <c r="BF57" s="30" t="str">
        <f t="shared" si="8"/>
        <v>Bitte Wildart eintragen</v>
      </c>
    </row>
    <row r="58" spans="1:58" ht="15" customHeight="1">
      <c r="A58" s="139">
        <v>43</v>
      </c>
      <c r="B58" s="158"/>
      <c r="C58" s="156"/>
      <c r="D58" s="136"/>
      <c r="E58" s="137"/>
      <c r="F58" s="138"/>
      <c r="G58" s="182"/>
      <c r="H58" s="185"/>
      <c r="I58" s="185"/>
      <c r="J58" s="185"/>
      <c r="K58" s="185"/>
      <c r="L58" s="186"/>
      <c r="M58" s="203"/>
      <c r="N58" s="204"/>
      <c r="O58" s="204"/>
      <c r="P58" s="204"/>
      <c r="Q58" s="204"/>
      <c r="R58" s="204"/>
      <c r="S58" s="205"/>
      <c r="T58" s="192" t="str">
        <f t="shared" si="6"/>
        <v/>
      </c>
      <c r="U58" s="193"/>
      <c r="V58" s="193"/>
      <c r="W58" s="193"/>
      <c r="X58" s="193"/>
      <c r="Y58" s="193"/>
      <c r="Z58" s="194"/>
      <c r="AA58" s="203"/>
      <c r="AB58" s="204"/>
      <c r="AC58" s="204"/>
      <c r="AD58" s="204"/>
      <c r="AE58" s="204"/>
      <c r="AF58" s="204"/>
      <c r="AG58" s="205"/>
      <c r="AH58" s="143"/>
      <c r="AI58" s="144"/>
      <c r="AJ58" s="144"/>
      <c r="AK58" s="144"/>
      <c r="AL58" s="144"/>
      <c r="AM58" s="144"/>
      <c r="AN58" s="145"/>
      <c r="AO58" s="203"/>
      <c r="AP58" s="204"/>
      <c r="AQ58" s="204"/>
      <c r="AR58" s="204"/>
      <c r="AS58" s="204"/>
      <c r="AT58" s="204"/>
      <c r="AU58" s="205"/>
      <c r="AV58" s="292"/>
      <c r="AW58" s="293"/>
      <c r="AX58" s="126">
        <f t="shared" si="9"/>
        <v>0</v>
      </c>
      <c r="AY58" s="15">
        <f t="shared" si="10"/>
        <v>0</v>
      </c>
      <c r="AZ58" s="15">
        <f t="shared" si="11"/>
        <v>0</v>
      </c>
      <c r="BA58" s="15">
        <f t="shared" si="12"/>
        <v>0</v>
      </c>
      <c r="BB58" s="8" t="str">
        <f t="shared" si="15"/>
        <v/>
      </c>
      <c r="BC58" s="30" t="str">
        <f t="shared" si="13"/>
        <v/>
      </c>
      <c r="BD58" s="8" t="str">
        <f t="shared" si="14"/>
        <v/>
      </c>
      <c r="BE58" s="8">
        <f t="shared" si="7"/>
        <v>0</v>
      </c>
      <c r="BF58" s="30" t="str">
        <f t="shared" si="8"/>
        <v>Bitte Wildart eintragen</v>
      </c>
    </row>
    <row r="59" spans="1:58" s="8" customFormat="1" ht="15" customHeight="1">
      <c r="A59" s="139">
        <v>44</v>
      </c>
      <c r="B59" s="155"/>
      <c r="C59" s="141"/>
      <c r="D59" s="136"/>
      <c r="E59" s="137"/>
      <c r="F59" s="138"/>
      <c r="G59" s="182"/>
      <c r="H59" s="183"/>
      <c r="I59" s="183"/>
      <c r="J59" s="183"/>
      <c r="K59" s="183"/>
      <c r="L59" s="184"/>
      <c r="M59" s="200"/>
      <c r="N59" s="201"/>
      <c r="O59" s="201"/>
      <c r="P59" s="201"/>
      <c r="Q59" s="201"/>
      <c r="R59" s="201"/>
      <c r="S59" s="202"/>
      <c r="T59" s="192" t="str">
        <f t="shared" si="6"/>
        <v/>
      </c>
      <c r="U59" s="140"/>
      <c r="V59" s="140"/>
      <c r="W59" s="140"/>
      <c r="X59" s="140"/>
      <c r="Y59" s="140"/>
      <c r="Z59" s="141"/>
      <c r="AA59" s="200"/>
      <c r="AB59" s="201"/>
      <c r="AC59" s="201"/>
      <c r="AD59" s="201"/>
      <c r="AE59" s="201"/>
      <c r="AF59" s="201"/>
      <c r="AG59" s="202"/>
      <c r="AH59" s="139"/>
      <c r="AI59" s="140"/>
      <c r="AJ59" s="140"/>
      <c r="AK59" s="140"/>
      <c r="AL59" s="140"/>
      <c r="AM59" s="140"/>
      <c r="AN59" s="141"/>
      <c r="AO59" s="200"/>
      <c r="AP59" s="201"/>
      <c r="AQ59" s="201"/>
      <c r="AR59" s="201"/>
      <c r="AS59" s="201"/>
      <c r="AT59" s="201"/>
      <c r="AU59" s="202"/>
      <c r="AV59" s="294"/>
      <c r="AW59" s="295"/>
      <c r="AX59" s="126">
        <f t="shared" si="9"/>
        <v>0</v>
      </c>
      <c r="AY59" s="15">
        <f t="shared" si="10"/>
        <v>0</v>
      </c>
      <c r="AZ59" s="15">
        <f t="shared" si="11"/>
        <v>0</v>
      </c>
      <c r="BA59" s="15">
        <f t="shared" si="12"/>
        <v>0</v>
      </c>
      <c r="BB59" s="8" t="str">
        <f t="shared" si="15"/>
        <v/>
      </c>
      <c r="BC59" s="30" t="str">
        <f t="shared" si="13"/>
        <v/>
      </c>
      <c r="BD59" s="8" t="str">
        <f t="shared" si="14"/>
        <v/>
      </c>
      <c r="BE59" s="8">
        <f t="shared" si="7"/>
        <v>0</v>
      </c>
      <c r="BF59" s="30" t="str">
        <f t="shared" si="8"/>
        <v>Bitte Wildart eintragen</v>
      </c>
    </row>
    <row r="60" spans="1:58" ht="15" customHeight="1">
      <c r="A60" s="139">
        <v>45</v>
      </c>
      <c r="B60" s="158"/>
      <c r="C60" s="156"/>
      <c r="D60" s="136"/>
      <c r="E60" s="137"/>
      <c r="F60" s="138"/>
      <c r="G60" s="182"/>
      <c r="H60" s="185"/>
      <c r="I60" s="185"/>
      <c r="J60" s="185"/>
      <c r="K60" s="185"/>
      <c r="L60" s="186"/>
      <c r="M60" s="203"/>
      <c r="N60" s="204"/>
      <c r="O60" s="204"/>
      <c r="P60" s="204"/>
      <c r="Q60" s="204"/>
      <c r="R60" s="204"/>
      <c r="S60" s="205"/>
      <c r="T60" s="192" t="str">
        <f t="shared" si="6"/>
        <v/>
      </c>
      <c r="U60" s="193"/>
      <c r="V60" s="193"/>
      <c r="W60" s="193"/>
      <c r="X60" s="193"/>
      <c r="Y60" s="193"/>
      <c r="Z60" s="194"/>
      <c r="AA60" s="203"/>
      <c r="AB60" s="204"/>
      <c r="AC60" s="204"/>
      <c r="AD60" s="204"/>
      <c r="AE60" s="204"/>
      <c r="AF60" s="204"/>
      <c r="AG60" s="205"/>
      <c r="AH60" s="143"/>
      <c r="AI60" s="144"/>
      <c r="AJ60" s="144"/>
      <c r="AK60" s="144"/>
      <c r="AL60" s="144"/>
      <c r="AM60" s="144"/>
      <c r="AN60" s="145"/>
      <c r="AO60" s="203"/>
      <c r="AP60" s="204"/>
      <c r="AQ60" s="204"/>
      <c r="AR60" s="204"/>
      <c r="AS60" s="204"/>
      <c r="AT60" s="204"/>
      <c r="AU60" s="205"/>
      <c r="AV60" s="292"/>
      <c r="AW60" s="293"/>
      <c r="AX60" s="126">
        <f t="shared" si="9"/>
        <v>0</v>
      </c>
      <c r="AY60" s="15">
        <f t="shared" si="10"/>
        <v>0</v>
      </c>
      <c r="AZ60" s="15">
        <f t="shared" si="11"/>
        <v>0</v>
      </c>
      <c r="BA60" s="15">
        <f t="shared" si="12"/>
        <v>0</v>
      </c>
      <c r="BB60" s="8" t="str">
        <f t="shared" si="15"/>
        <v/>
      </c>
      <c r="BC60" s="30" t="str">
        <f t="shared" si="13"/>
        <v/>
      </c>
      <c r="BD60" s="8" t="str">
        <f t="shared" si="14"/>
        <v/>
      </c>
      <c r="BE60" s="8">
        <f t="shared" si="7"/>
        <v>0</v>
      </c>
      <c r="BF60" s="30" t="str">
        <f t="shared" si="8"/>
        <v>Bitte Wildart eintragen</v>
      </c>
    </row>
    <row r="61" spans="1:58" ht="15" customHeight="1">
      <c r="A61" s="139">
        <v>46</v>
      </c>
      <c r="B61" s="158"/>
      <c r="C61" s="156"/>
      <c r="D61" s="136"/>
      <c r="E61" s="137"/>
      <c r="F61" s="138"/>
      <c r="G61" s="182"/>
      <c r="H61" s="185"/>
      <c r="I61" s="185"/>
      <c r="J61" s="185"/>
      <c r="K61" s="185"/>
      <c r="L61" s="186"/>
      <c r="M61" s="203"/>
      <c r="N61" s="204"/>
      <c r="O61" s="204"/>
      <c r="P61" s="204"/>
      <c r="Q61" s="204"/>
      <c r="R61" s="204"/>
      <c r="S61" s="205"/>
      <c r="T61" s="192" t="str">
        <f t="shared" si="6"/>
        <v/>
      </c>
      <c r="U61" s="193"/>
      <c r="V61" s="193"/>
      <c r="W61" s="193"/>
      <c r="X61" s="193"/>
      <c r="Y61" s="193"/>
      <c r="Z61" s="194"/>
      <c r="AA61" s="203"/>
      <c r="AB61" s="204"/>
      <c r="AC61" s="204"/>
      <c r="AD61" s="204"/>
      <c r="AE61" s="204"/>
      <c r="AF61" s="204"/>
      <c r="AG61" s="205"/>
      <c r="AH61" s="143"/>
      <c r="AI61" s="144"/>
      <c r="AJ61" s="144"/>
      <c r="AK61" s="144"/>
      <c r="AL61" s="144"/>
      <c r="AM61" s="144"/>
      <c r="AN61" s="145"/>
      <c r="AO61" s="203"/>
      <c r="AP61" s="204"/>
      <c r="AQ61" s="204"/>
      <c r="AR61" s="204"/>
      <c r="AS61" s="204"/>
      <c r="AT61" s="204"/>
      <c r="AU61" s="205"/>
      <c r="AV61" s="292"/>
      <c r="AW61" s="293"/>
      <c r="AX61" s="126">
        <f t="shared" si="9"/>
        <v>0</v>
      </c>
      <c r="AY61" s="15">
        <f t="shared" si="10"/>
        <v>0</v>
      </c>
      <c r="AZ61" s="15">
        <f t="shared" si="11"/>
        <v>0</v>
      </c>
      <c r="BA61" s="15">
        <f t="shared" si="12"/>
        <v>0</v>
      </c>
      <c r="BB61" s="8" t="str">
        <f t="shared" si="15"/>
        <v/>
      </c>
      <c r="BC61" s="30" t="str">
        <f t="shared" si="13"/>
        <v/>
      </c>
      <c r="BD61" s="8" t="str">
        <f t="shared" si="14"/>
        <v/>
      </c>
      <c r="BE61" s="8">
        <f t="shared" si="7"/>
        <v>0</v>
      </c>
      <c r="BF61" s="30" t="str">
        <f t="shared" si="8"/>
        <v>Bitte Wildart eintragen</v>
      </c>
    </row>
    <row r="62" spans="1:58" s="8" customFormat="1" ht="15" customHeight="1">
      <c r="A62" s="139">
        <v>47</v>
      </c>
      <c r="B62" s="155"/>
      <c r="C62" s="141"/>
      <c r="D62" s="136"/>
      <c r="E62" s="137"/>
      <c r="F62" s="138"/>
      <c r="G62" s="182"/>
      <c r="H62" s="183"/>
      <c r="I62" s="183"/>
      <c r="J62" s="183"/>
      <c r="K62" s="183"/>
      <c r="L62" s="184"/>
      <c r="M62" s="200"/>
      <c r="N62" s="201"/>
      <c r="O62" s="201"/>
      <c r="P62" s="201"/>
      <c r="Q62" s="201"/>
      <c r="R62" s="201"/>
      <c r="S62" s="202"/>
      <c r="T62" s="192" t="str">
        <f t="shared" si="6"/>
        <v/>
      </c>
      <c r="U62" s="140"/>
      <c r="V62" s="140"/>
      <c r="W62" s="140"/>
      <c r="X62" s="140"/>
      <c r="Y62" s="140"/>
      <c r="Z62" s="141"/>
      <c r="AA62" s="200"/>
      <c r="AB62" s="201"/>
      <c r="AC62" s="201"/>
      <c r="AD62" s="201"/>
      <c r="AE62" s="201"/>
      <c r="AF62" s="201"/>
      <c r="AG62" s="202"/>
      <c r="AH62" s="139"/>
      <c r="AI62" s="140"/>
      <c r="AJ62" s="140"/>
      <c r="AK62" s="140"/>
      <c r="AL62" s="140"/>
      <c r="AM62" s="140"/>
      <c r="AN62" s="141"/>
      <c r="AO62" s="200"/>
      <c r="AP62" s="201"/>
      <c r="AQ62" s="201"/>
      <c r="AR62" s="201"/>
      <c r="AS62" s="201"/>
      <c r="AT62" s="201"/>
      <c r="AU62" s="202"/>
      <c r="AV62" s="294"/>
      <c r="AW62" s="295"/>
      <c r="AX62" s="126">
        <f t="shared" si="9"/>
        <v>0</v>
      </c>
      <c r="AY62" s="15">
        <f t="shared" si="10"/>
        <v>0</v>
      </c>
      <c r="AZ62" s="15">
        <f t="shared" si="11"/>
        <v>0</v>
      </c>
      <c r="BA62" s="15">
        <f t="shared" si="12"/>
        <v>0</v>
      </c>
      <c r="BB62" s="8" t="str">
        <f t="shared" si="15"/>
        <v/>
      </c>
      <c r="BC62" s="30" t="str">
        <f t="shared" si="13"/>
        <v/>
      </c>
      <c r="BD62" s="8" t="str">
        <f t="shared" si="14"/>
        <v/>
      </c>
      <c r="BE62" s="8">
        <f t="shared" si="7"/>
        <v>0</v>
      </c>
      <c r="BF62" s="30" t="str">
        <f t="shared" si="8"/>
        <v>Bitte Wildart eintragen</v>
      </c>
    </row>
    <row r="63" spans="1:58" ht="15" customHeight="1">
      <c r="A63" s="139">
        <v>48</v>
      </c>
      <c r="B63" s="158"/>
      <c r="C63" s="156"/>
      <c r="D63" s="136"/>
      <c r="E63" s="137"/>
      <c r="F63" s="138"/>
      <c r="G63" s="182"/>
      <c r="H63" s="185"/>
      <c r="I63" s="185"/>
      <c r="J63" s="185"/>
      <c r="K63" s="185"/>
      <c r="L63" s="186"/>
      <c r="M63" s="203"/>
      <c r="N63" s="204"/>
      <c r="O63" s="204"/>
      <c r="P63" s="204"/>
      <c r="Q63" s="204"/>
      <c r="R63" s="204"/>
      <c r="S63" s="205"/>
      <c r="T63" s="192" t="str">
        <f t="shared" si="6"/>
        <v/>
      </c>
      <c r="U63" s="193"/>
      <c r="V63" s="193"/>
      <c r="W63" s="193"/>
      <c r="X63" s="193"/>
      <c r="Y63" s="193"/>
      <c r="Z63" s="194"/>
      <c r="AA63" s="203"/>
      <c r="AB63" s="204"/>
      <c r="AC63" s="204"/>
      <c r="AD63" s="204"/>
      <c r="AE63" s="204"/>
      <c r="AF63" s="204"/>
      <c r="AG63" s="205"/>
      <c r="AH63" s="143"/>
      <c r="AI63" s="144"/>
      <c r="AJ63" s="144"/>
      <c r="AK63" s="144"/>
      <c r="AL63" s="144"/>
      <c r="AM63" s="144"/>
      <c r="AN63" s="145"/>
      <c r="AO63" s="203"/>
      <c r="AP63" s="204"/>
      <c r="AQ63" s="204"/>
      <c r="AR63" s="204"/>
      <c r="AS63" s="204"/>
      <c r="AT63" s="204"/>
      <c r="AU63" s="205"/>
      <c r="AV63" s="292"/>
      <c r="AW63" s="293"/>
      <c r="AX63" s="126">
        <f t="shared" si="9"/>
        <v>0</v>
      </c>
      <c r="AY63" s="15">
        <f t="shared" si="10"/>
        <v>0</v>
      </c>
      <c r="AZ63" s="15">
        <f t="shared" si="11"/>
        <v>0</v>
      </c>
      <c r="BA63" s="15">
        <f t="shared" si="12"/>
        <v>0</v>
      </c>
      <c r="BB63" s="8" t="str">
        <f t="shared" si="15"/>
        <v/>
      </c>
      <c r="BC63" s="30" t="str">
        <f t="shared" si="13"/>
        <v/>
      </c>
      <c r="BD63" s="8" t="str">
        <f t="shared" si="14"/>
        <v/>
      </c>
      <c r="BE63" s="8">
        <f t="shared" si="7"/>
        <v>0</v>
      </c>
      <c r="BF63" s="30" t="str">
        <f t="shared" si="8"/>
        <v>Bitte Wildart eintragen</v>
      </c>
    </row>
    <row r="64" spans="1:58" ht="15" customHeight="1">
      <c r="A64" s="139">
        <v>49</v>
      </c>
      <c r="B64" s="158"/>
      <c r="C64" s="156"/>
      <c r="D64" s="136"/>
      <c r="E64" s="137"/>
      <c r="F64" s="138"/>
      <c r="G64" s="182"/>
      <c r="H64" s="185"/>
      <c r="I64" s="185"/>
      <c r="J64" s="185"/>
      <c r="K64" s="185"/>
      <c r="L64" s="186"/>
      <c r="M64" s="203"/>
      <c r="N64" s="204"/>
      <c r="O64" s="204"/>
      <c r="P64" s="204"/>
      <c r="Q64" s="204"/>
      <c r="R64" s="204"/>
      <c r="S64" s="205"/>
      <c r="T64" s="192" t="str">
        <f t="shared" si="6"/>
        <v/>
      </c>
      <c r="U64" s="193"/>
      <c r="V64" s="193"/>
      <c r="W64" s="193"/>
      <c r="X64" s="193"/>
      <c r="Y64" s="193"/>
      <c r="Z64" s="194"/>
      <c r="AA64" s="203"/>
      <c r="AB64" s="204"/>
      <c r="AC64" s="204"/>
      <c r="AD64" s="204"/>
      <c r="AE64" s="204"/>
      <c r="AF64" s="204"/>
      <c r="AG64" s="205"/>
      <c r="AH64" s="143"/>
      <c r="AI64" s="144"/>
      <c r="AJ64" s="144"/>
      <c r="AK64" s="144"/>
      <c r="AL64" s="144"/>
      <c r="AM64" s="144"/>
      <c r="AN64" s="145"/>
      <c r="AO64" s="203"/>
      <c r="AP64" s="204"/>
      <c r="AQ64" s="204"/>
      <c r="AR64" s="204"/>
      <c r="AS64" s="204"/>
      <c r="AT64" s="204"/>
      <c r="AU64" s="205"/>
      <c r="AV64" s="292"/>
      <c r="AW64" s="293"/>
      <c r="AX64" s="126">
        <f t="shared" si="9"/>
        <v>0</v>
      </c>
      <c r="AY64" s="15">
        <f t="shared" si="10"/>
        <v>0</v>
      </c>
      <c r="AZ64" s="15">
        <f t="shared" si="11"/>
        <v>0</v>
      </c>
      <c r="BA64" s="15">
        <f t="shared" si="12"/>
        <v>0</v>
      </c>
      <c r="BB64" s="8" t="str">
        <f t="shared" si="15"/>
        <v/>
      </c>
      <c r="BC64" s="30" t="str">
        <f t="shared" si="13"/>
        <v/>
      </c>
      <c r="BD64" s="8" t="str">
        <f t="shared" si="14"/>
        <v/>
      </c>
      <c r="BE64" s="8">
        <f t="shared" si="7"/>
        <v>0</v>
      </c>
      <c r="BF64" s="30" t="str">
        <f t="shared" si="8"/>
        <v>Bitte Wildart eintragen</v>
      </c>
    </row>
    <row r="65" spans="1:58" s="8" customFormat="1" ht="15" customHeight="1">
      <c r="A65" s="139">
        <v>50</v>
      </c>
      <c r="B65" s="155"/>
      <c r="C65" s="141"/>
      <c r="D65" s="136"/>
      <c r="E65" s="137"/>
      <c r="F65" s="138"/>
      <c r="G65" s="182"/>
      <c r="H65" s="183"/>
      <c r="I65" s="183"/>
      <c r="J65" s="183"/>
      <c r="K65" s="183"/>
      <c r="L65" s="184"/>
      <c r="M65" s="200"/>
      <c r="N65" s="201"/>
      <c r="O65" s="201"/>
      <c r="P65" s="201"/>
      <c r="Q65" s="201"/>
      <c r="R65" s="201"/>
      <c r="S65" s="202"/>
      <c r="T65" s="192" t="str">
        <f t="shared" si="6"/>
        <v/>
      </c>
      <c r="U65" s="140"/>
      <c r="V65" s="140"/>
      <c r="W65" s="140"/>
      <c r="X65" s="140"/>
      <c r="Y65" s="140"/>
      <c r="Z65" s="141"/>
      <c r="AA65" s="200"/>
      <c r="AB65" s="201"/>
      <c r="AC65" s="201"/>
      <c r="AD65" s="201"/>
      <c r="AE65" s="201"/>
      <c r="AF65" s="201"/>
      <c r="AG65" s="202"/>
      <c r="AH65" s="139"/>
      <c r="AI65" s="140"/>
      <c r="AJ65" s="140"/>
      <c r="AK65" s="140"/>
      <c r="AL65" s="140"/>
      <c r="AM65" s="140"/>
      <c r="AN65" s="141"/>
      <c r="AO65" s="200"/>
      <c r="AP65" s="201"/>
      <c r="AQ65" s="201"/>
      <c r="AR65" s="201"/>
      <c r="AS65" s="201"/>
      <c r="AT65" s="201"/>
      <c r="AU65" s="202"/>
      <c r="AV65" s="294"/>
      <c r="AW65" s="295"/>
      <c r="AX65" s="126">
        <f t="shared" si="9"/>
        <v>0</v>
      </c>
      <c r="AY65" s="15">
        <f t="shared" si="10"/>
        <v>0</v>
      </c>
      <c r="AZ65" s="15">
        <f t="shared" si="11"/>
        <v>0</v>
      </c>
      <c r="BA65" s="15">
        <f t="shared" si="12"/>
        <v>0</v>
      </c>
      <c r="BB65" s="8" t="str">
        <f t="shared" si="15"/>
        <v/>
      </c>
      <c r="BC65" s="30" t="str">
        <f t="shared" si="13"/>
        <v/>
      </c>
      <c r="BD65" s="8" t="str">
        <f t="shared" si="14"/>
        <v/>
      </c>
      <c r="BE65" s="8">
        <f t="shared" si="7"/>
        <v>0</v>
      </c>
      <c r="BF65" s="30" t="str">
        <f t="shared" si="8"/>
        <v>Bitte Wildart eintragen</v>
      </c>
    </row>
    <row r="66" spans="1:58" ht="15" customHeight="1">
      <c r="A66" s="139">
        <v>51</v>
      </c>
      <c r="B66" s="158"/>
      <c r="C66" s="156"/>
      <c r="D66" s="136"/>
      <c r="E66" s="137"/>
      <c r="F66" s="138"/>
      <c r="G66" s="182"/>
      <c r="H66" s="185"/>
      <c r="I66" s="185"/>
      <c r="J66" s="185"/>
      <c r="K66" s="185"/>
      <c r="L66" s="186"/>
      <c r="M66" s="203"/>
      <c r="N66" s="204"/>
      <c r="O66" s="204"/>
      <c r="P66" s="204"/>
      <c r="Q66" s="204"/>
      <c r="R66" s="204"/>
      <c r="S66" s="205"/>
      <c r="T66" s="192" t="str">
        <f t="shared" si="6"/>
        <v/>
      </c>
      <c r="U66" s="193"/>
      <c r="V66" s="193"/>
      <c r="W66" s="193"/>
      <c r="X66" s="193"/>
      <c r="Y66" s="193"/>
      <c r="Z66" s="194"/>
      <c r="AA66" s="203"/>
      <c r="AB66" s="204"/>
      <c r="AC66" s="204"/>
      <c r="AD66" s="204"/>
      <c r="AE66" s="204"/>
      <c r="AF66" s="204"/>
      <c r="AG66" s="205"/>
      <c r="AH66" s="143"/>
      <c r="AI66" s="144"/>
      <c r="AJ66" s="144"/>
      <c r="AK66" s="144"/>
      <c r="AL66" s="144"/>
      <c r="AM66" s="144"/>
      <c r="AN66" s="145"/>
      <c r="AO66" s="203"/>
      <c r="AP66" s="204"/>
      <c r="AQ66" s="204"/>
      <c r="AR66" s="204"/>
      <c r="AS66" s="204"/>
      <c r="AT66" s="204"/>
      <c r="AU66" s="205"/>
      <c r="AV66" s="292"/>
      <c r="AW66" s="293"/>
      <c r="AX66" s="126">
        <f t="shared" si="9"/>
        <v>0</v>
      </c>
      <c r="AY66" s="15">
        <f t="shared" si="10"/>
        <v>0</v>
      </c>
      <c r="AZ66" s="15">
        <f t="shared" si="11"/>
        <v>0</v>
      </c>
      <c r="BA66" s="15">
        <f t="shared" si="12"/>
        <v>0</v>
      </c>
      <c r="BB66" s="8" t="str">
        <f t="shared" si="15"/>
        <v/>
      </c>
      <c r="BC66" s="30" t="str">
        <f t="shared" si="13"/>
        <v/>
      </c>
      <c r="BD66" s="8" t="str">
        <f t="shared" si="14"/>
        <v/>
      </c>
      <c r="BE66" s="8">
        <f t="shared" si="7"/>
        <v>0</v>
      </c>
      <c r="BF66" s="30" t="str">
        <f t="shared" si="8"/>
        <v>Bitte Wildart eintragen</v>
      </c>
    </row>
    <row r="67" spans="1:58" ht="15" customHeight="1">
      <c r="A67" s="139">
        <v>52</v>
      </c>
      <c r="B67" s="158"/>
      <c r="C67" s="156"/>
      <c r="D67" s="136"/>
      <c r="E67" s="137"/>
      <c r="F67" s="138"/>
      <c r="G67" s="182"/>
      <c r="H67" s="185"/>
      <c r="I67" s="185"/>
      <c r="J67" s="185"/>
      <c r="K67" s="185"/>
      <c r="L67" s="186"/>
      <c r="M67" s="203"/>
      <c r="N67" s="204"/>
      <c r="O67" s="204"/>
      <c r="P67" s="204"/>
      <c r="Q67" s="204"/>
      <c r="R67" s="204"/>
      <c r="S67" s="205"/>
      <c r="T67" s="192" t="str">
        <f t="shared" si="6"/>
        <v/>
      </c>
      <c r="U67" s="193"/>
      <c r="V67" s="193"/>
      <c r="W67" s="193"/>
      <c r="X67" s="193"/>
      <c r="Y67" s="193"/>
      <c r="Z67" s="194"/>
      <c r="AA67" s="203"/>
      <c r="AB67" s="204"/>
      <c r="AC67" s="204"/>
      <c r="AD67" s="204"/>
      <c r="AE67" s="204"/>
      <c r="AF67" s="204"/>
      <c r="AG67" s="205"/>
      <c r="AH67" s="143"/>
      <c r="AI67" s="144"/>
      <c r="AJ67" s="144"/>
      <c r="AK67" s="144"/>
      <c r="AL67" s="144"/>
      <c r="AM67" s="144"/>
      <c r="AN67" s="145"/>
      <c r="AO67" s="203"/>
      <c r="AP67" s="204"/>
      <c r="AQ67" s="204"/>
      <c r="AR67" s="204"/>
      <c r="AS67" s="204"/>
      <c r="AT67" s="204"/>
      <c r="AU67" s="205"/>
      <c r="AV67" s="292"/>
      <c r="AW67" s="293"/>
      <c r="AX67" s="126">
        <f t="shared" si="9"/>
        <v>0</v>
      </c>
      <c r="AY67" s="15">
        <f t="shared" si="10"/>
        <v>0</v>
      </c>
      <c r="AZ67" s="15">
        <f t="shared" si="11"/>
        <v>0</v>
      </c>
      <c r="BA67" s="15">
        <f t="shared" si="12"/>
        <v>0</v>
      </c>
      <c r="BB67" s="8" t="str">
        <f t="shared" si="15"/>
        <v/>
      </c>
      <c r="BC67" s="30" t="str">
        <f t="shared" si="13"/>
        <v/>
      </c>
      <c r="BD67" s="8" t="str">
        <f t="shared" si="14"/>
        <v/>
      </c>
      <c r="BE67" s="8">
        <f t="shared" si="7"/>
        <v>0</v>
      </c>
      <c r="BF67" s="30" t="str">
        <f t="shared" si="8"/>
        <v>Bitte Wildart eintragen</v>
      </c>
    </row>
    <row r="68" spans="1:58" s="8" customFormat="1" ht="15" customHeight="1">
      <c r="A68" s="139">
        <v>53</v>
      </c>
      <c r="B68" s="155"/>
      <c r="C68" s="141"/>
      <c r="D68" s="136"/>
      <c r="E68" s="137"/>
      <c r="F68" s="138"/>
      <c r="G68" s="182"/>
      <c r="H68" s="183"/>
      <c r="I68" s="183"/>
      <c r="J68" s="183"/>
      <c r="K68" s="183"/>
      <c r="L68" s="184"/>
      <c r="M68" s="200"/>
      <c r="N68" s="201"/>
      <c r="O68" s="201"/>
      <c r="P68" s="201"/>
      <c r="Q68" s="201"/>
      <c r="R68" s="201"/>
      <c r="S68" s="202"/>
      <c r="T68" s="192" t="str">
        <f t="shared" si="6"/>
        <v/>
      </c>
      <c r="U68" s="140"/>
      <c r="V68" s="140"/>
      <c r="W68" s="140"/>
      <c r="X68" s="140"/>
      <c r="Y68" s="140"/>
      <c r="Z68" s="141"/>
      <c r="AA68" s="200"/>
      <c r="AB68" s="201"/>
      <c r="AC68" s="201"/>
      <c r="AD68" s="201"/>
      <c r="AE68" s="201"/>
      <c r="AF68" s="201"/>
      <c r="AG68" s="202"/>
      <c r="AH68" s="139"/>
      <c r="AI68" s="140"/>
      <c r="AJ68" s="140"/>
      <c r="AK68" s="140"/>
      <c r="AL68" s="140"/>
      <c r="AM68" s="140"/>
      <c r="AN68" s="141"/>
      <c r="AO68" s="200"/>
      <c r="AP68" s="201"/>
      <c r="AQ68" s="201"/>
      <c r="AR68" s="201"/>
      <c r="AS68" s="201"/>
      <c r="AT68" s="201"/>
      <c r="AU68" s="202"/>
      <c r="AV68" s="294"/>
      <c r="AW68" s="295"/>
      <c r="AX68" s="126">
        <f t="shared" si="9"/>
        <v>0</v>
      </c>
      <c r="AY68" s="15">
        <f t="shared" si="10"/>
        <v>0</v>
      </c>
      <c r="AZ68" s="15">
        <f t="shared" si="11"/>
        <v>0</v>
      </c>
      <c r="BA68" s="15">
        <f t="shared" si="12"/>
        <v>0</v>
      </c>
      <c r="BB68" s="8" t="str">
        <f t="shared" si="15"/>
        <v/>
      </c>
      <c r="BC68" s="30" t="str">
        <f t="shared" si="13"/>
        <v/>
      </c>
      <c r="BD68" s="8" t="str">
        <f t="shared" si="14"/>
        <v/>
      </c>
      <c r="BE68" s="8">
        <f t="shared" si="7"/>
        <v>0</v>
      </c>
      <c r="BF68" s="30" t="str">
        <f t="shared" si="8"/>
        <v>Bitte Wildart eintragen</v>
      </c>
    </row>
    <row r="69" spans="1:58" s="8" customFormat="1" ht="15" customHeight="1">
      <c r="A69" s="139">
        <v>54</v>
      </c>
      <c r="B69" s="155"/>
      <c r="C69" s="141"/>
      <c r="D69" s="136"/>
      <c r="E69" s="137"/>
      <c r="F69" s="138"/>
      <c r="G69" s="182"/>
      <c r="H69" s="183"/>
      <c r="I69" s="183"/>
      <c r="J69" s="183"/>
      <c r="K69" s="183"/>
      <c r="L69" s="184"/>
      <c r="M69" s="200"/>
      <c r="N69" s="201"/>
      <c r="O69" s="201"/>
      <c r="P69" s="201"/>
      <c r="Q69" s="201"/>
      <c r="R69" s="201"/>
      <c r="S69" s="202"/>
      <c r="T69" s="192" t="str">
        <f t="shared" si="6"/>
        <v/>
      </c>
      <c r="U69" s="140"/>
      <c r="V69" s="140"/>
      <c r="W69" s="140"/>
      <c r="X69" s="140"/>
      <c r="Y69" s="140"/>
      <c r="Z69" s="141"/>
      <c r="AA69" s="200"/>
      <c r="AB69" s="201"/>
      <c r="AC69" s="201"/>
      <c r="AD69" s="201"/>
      <c r="AE69" s="201"/>
      <c r="AF69" s="201"/>
      <c r="AG69" s="202"/>
      <c r="AH69" s="139"/>
      <c r="AI69" s="140"/>
      <c r="AJ69" s="140"/>
      <c r="AK69" s="140"/>
      <c r="AL69" s="140"/>
      <c r="AM69" s="140"/>
      <c r="AN69" s="141"/>
      <c r="AO69" s="200"/>
      <c r="AP69" s="201"/>
      <c r="AQ69" s="201"/>
      <c r="AR69" s="201"/>
      <c r="AS69" s="201"/>
      <c r="AT69" s="201"/>
      <c r="AU69" s="202"/>
      <c r="AV69" s="294"/>
      <c r="AW69" s="295"/>
      <c r="AX69" s="126">
        <f t="shared" si="9"/>
        <v>0</v>
      </c>
      <c r="AY69" s="15">
        <f t="shared" si="10"/>
        <v>0</v>
      </c>
      <c r="AZ69" s="15">
        <f t="shared" si="11"/>
        <v>0</v>
      </c>
      <c r="BA69" s="15">
        <f t="shared" si="12"/>
        <v>0</v>
      </c>
      <c r="BB69" s="8" t="str">
        <f t="shared" si="15"/>
        <v/>
      </c>
      <c r="BC69" s="30" t="str">
        <f t="shared" si="13"/>
        <v/>
      </c>
      <c r="BD69" s="8" t="str">
        <f t="shared" si="14"/>
        <v/>
      </c>
      <c r="BE69" s="8">
        <f t="shared" si="7"/>
        <v>0</v>
      </c>
      <c r="BF69" s="30" t="str">
        <f t="shared" si="8"/>
        <v>Bitte Wildart eintragen</v>
      </c>
    </row>
    <row r="70" spans="1:58" ht="15" customHeight="1">
      <c r="A70" s="139">
        <v>55</v>
      </c>
      <c r="B70" s="158"/>
      <c r="C70" s="156"/>
      <c r="D70" s="136"/>
      <c r="E70" s="137"/>
      <c r="F70" s="138"/>
      <c r="G70" s="182"/>
      <c r="H70" s="185"/>
      <c r="I70" s="185"/>
      <c r="J70" s="185"/>
      <c r="K70" s="185"/>
      <c r="L70" s="186"/>
      <c r="M70" s="203"/>
      <c r="N70" s="204"/>
      <c r="O70" s="204"/>
      <c r="P70" s="204"/>
      <c r="Q70" s="204"/>
      <c r="R70" s="204"/>
      <c r="S70" s="205"/>
      <c r="T70" s="192" t="str">
        <f t="shared" si="6"/>
        <v/>
      </c>
      <c r="U70" s="193"/>
      <c r="V70" s="193"/>
      <c r="W70" s="193"/>
      <c r="X70" s="193"/>
      <c r="Y70" s="193"/>
      <c r="Z70" s="194"/>
      <c r="AA70" s="203"/>
      <c r="AB70" s="204"/>
      <c r="AC70" s="204"/>
      <c r="AD70" s="204"/>
      <c r="AE70" s="204"/>
      <c r="AF70" s="204"/>
      <c r="AG70" s="205"/>
      <c r="AH70" s="143"/>
      <c r="AI70" s="144"/>
      <c r="AJ70" s="144"/>
      <c r="AK70" s="144"/>
      <c r="AL70" s="144"/>
      <c r="AM70" s="144"/>
      <c r="AN70" s="145"/>
      <c r="AO70" s="203"/>
      <c r="AP70" s="204"/>
      <c r="AQ70" s="204"/>
      <c r="AR70" s="204"/>
      <c r="AS70" s="204"/>
      <c r="AT70" s="204"/>
      <c r="AU70" s="205"/>
      <c r="AV70" s="292"/>
      <c r="AW70" s="293"/>
      <c r="AX70" s="126">
        <f t="shared" si="9"/>
        <v>0</v>
      </c>
      <c r="AY70" s="15">
        <f t="shared" si="10"/>
        <v>0</v>
      </c>
      <c r="AZ70" s="15">
        <f t="shared" si="11"/>
        <v>0</v>
      </c>
      <c r="BA70" s="15">
        <f t="shared" si="12"/>
        <v>0</v>
      </c>
      <c r="BB70" s="8" t="str">
        <f t="shared" si="15"/>
        <v/>
      </c>
      <c r="BC70" s="30" t="str">
        <f t="shared" si="13"/>
        <v/>
      </c>
      <c r="BD70" s="8" t="str">
        <f t="shared" si="14"/>
        <v/>
      </c>
      <c r="BE70" s="8">
        <f t="shared" si="7"/>
        <v>0</v>
      </c>
      <c r="BF70" s="30" t="str">
        <f t="shared" si="8"/>
        <v>Bitte Wildart eintragen</v>
      </c>
    </row>
    <row r="71" spans="1:58" s="8" customFormat="1" ht="15" customHeight="1">
      <c r="A71" s="139">
        <v>56</v>
      </c>
      <c r="B71" s="155"/>
      <c r="C71" s="141"/>
      <c r="D71" s="136"/>
      <c r="E71" s="137"/>
      <c r="F71" s="138"/>
      <c r="G71" s="182"/>
      <c r="H71" s="183"/>
      <c r="I71" s="183"/>
      <c r="J71" s="183"/>
      <c r="K71" s="183"/>
      <c r="L71" s="184"/>
      <c r="M71" s="200"/>
      <c r="N71" s="201"/>
      <c r="O71" s="201"/>
      <c r="P71" s="201"/>
      <c r="Q71" s="201"/>
      <c r="R71" s="201"/>
      <c r="S71" s="202"/>
      <c r="T71" s="192" t="str">
        <f t="shared" si="6"/>
        <v/>
      </c>
      <c r="U71" s="140"/>
      <c r="V71" s="140"/>
      <c r="W71" s="140"/>
      <c r="X71" s="140"/>
      <c r="Y71" s="140"/>
      <c r="Z71" s="141"/>
      <c r="AA71" s="200"/>
      <c r="AB71" s="201"/>
      <c r="AC71" s="201"/>
      <c r="AD71" s="201"/>
      <c r="AE71" s="201"/>
      <c r="AF71" s="201"/>
      <c r="AG71" s="202"/>
      <c r="AH71" s="139"/>
      <c r="AI71" s="140"/>
      <c r="AJ71" s="140"/>
      <c r="AK71" s="140"/>
      <c r="AL71" s="140"/>
      <c r="AM71" s="140"/>
      <c r="AN71" s="141"/>
      <c r="AO71" s="200"/>
      <c r="AP71" s="201"/>
      <c r="AQ71" s="201"/>
      <c r="AR71" s="201"/>
      <c r="AS71" s="201"/>
      <c r="AT71" s="201"/>
      <c r="AU71" s="202"/>
      <c r="AV71" s="294"/>
      <c r="AW71" s="295"/>
      <c r="AX71" s="126">
        <f t="shared" si="9"/>
        <v>0</v>
      </c>
      <c r="AY71" s="15">
        <f t="shared" si="10"/>
        <v>0</v>
      </c>
      <c r="AZ71" s="15">
        <f t="shared" si="11"/>
        <v>0</v>
      </c>
      <c r="BA71" s="15">
        <f t="shared" si="12"/>
        <v>0</v>
      </c>
      <c r="BB71" s="8" t="str">
        <f t="shared" si="15"/>
        <v/>
      </c>
      <c r="BC71" s="30" t="str">
        <f t="shared" si="13"/>
        <v/>
      </c>
      <c r="BD71" s="8" t="str">
        <f t="shared" si="14"/>
        <v/>
      </c>
      <c r="BE71" s="8">
        <f t="shared" si="7"/>
        <v>0</v>
      </c>
      <c r="BF71" s="30" t="str">
        <f t="shared" si="8"/>
        <v>Bitte Wildart eintragen</v>
      </c>
    </row>
    <row r="72" spans="1:58" ht="15" customHeight="1">
      <c r="A72" s="139">
        <v>57</v>
      </c>
      <c r="B72" s="158"/>
      <c r="C72" s="156"/>
      <c r="D72" s="136"/>
      <c r="E72" s="137"/>
      <c r="F72" s="138"/>
      <c r="G72" s="182"/>
      <c r="H72" s="185"/>
      <c r="I72" s="185"/>
      <c r="J72" s="185"/>
      <c r="K72" s="185"/>
      <c r="L72" s="186"/>
      <c r="M72" s="203"/>
      <c r="N72" s="204"/>
      <c r="O72" s="204"/>
      <c r="P72" s="204"/>
      <c r="Q72" s="204"/>
      <c r="R72" s="204"/>
      <c r="S72" s="205"/>
      <c r="T72" s="192" t="str">
        <f t="shared" si="6"/>
        <v/>
      </c>
      <c r="U72" s="193"/>
      <c r="V72" s="193"/>
      <c r="W72" s="193"/>
      <c r="X72" s="193"/>
      <c r="Y72" s="193"/>
      <c r="Z72" s="194"/>
      <c r="AA72" s="203"/>
      <c r="AB72" s="204"/>
      <c r="AC72" s="204"/>
      <c r="AD72" s="204"/>
      <c r="AE72" s="204"/>
      <c r="AF72" s="204"/>
      <c r="AG72" s="205"/>
      <c r="AH72" s="143"/>
      <c r="AI72" s="144"/>
      <c r="AJ72" s="144"/>
      <c r="AK72" s="144"/>
      <c r="AL72" s="144"/>
      <c r="AM72" s="144"/>
      <c r="AN72" s="145"/>
      <c r="AO72" s="203"/>
      <c r="AP72" s="204"/>
      <c r="AQ72" s="204"/>
      <c r="AR72" s="204"/>
      <c r="AS72" s="204"/>
      <c r="AT72" s="204"/>
      <c r="AU72" s="205"/>
      <c r="AV72" s="292"/>
      <c r="AW72" s="293"/>
      <c r="AX72" s="126">
        <f t="shared" si="9"/>
        <v>0</v>
      </c>
      <c r="AY72" s="15">
        <f t="shared" si="10"/>
        <v>0</v>
      </c>
      <c r="AZ72" s="15">
        <f t="shared" si="11"/>
        <v>0</v>
      </c>
      <c r="BA72" s="15">
        <f t="shared" si="12"/>
        <v>0</v>
      </c>
      <c r="BB72" s="8" t="str">
        <f t="shared" si="15"/>
        <v/>
      </c>
      <c r="BC72" s="30" t="str">
        <f t="shared" si="13"/>
        <v/>
      </c>
      <c r="BD72" s="8" t="str">
        <f t="shared" si="14"/>
        <v/>
      </c>
      <c r="BE72" s="8">
        <f t="shared" si="7"/>
        <v>0</v>
      </c>
      <c r="BF72" s="30" t="str">
        <f t="shared" si="8"/>
        <v>Bitte Wildart eintragen</v>
      </c>
    </row>
    <row r="73" spans="1:58" ht="15" customHeight="1">
      <c r="A73" s="139">
        <v>58</v>
      </c>
      <c r="B73" s="158"/>
      <c r="C73" s="156"/>
      <c r="D73" s="136"/>
      <c r="E73" s="137"/>
      <c r="F73" s="138"/>
      <c r="G73" s="182"/>
      <c r="H73" s="185"/>
      <c r="I73" s="185"/>
      <c r="J73" s="185"/>
      <c r="K73" s="185"/>
      <c r="L73" s="186"/>
      <c r="M73" s="203"/>
      <c r="N73" s="204"/>
      <c r="O73" s="204"/>
      <c r="P73" s="204"/>
      <c r="Q73" s="204"/>
      <c r="R73" s="204"/>
      <c r="S73" s="205"/>
      <c r="T73" s="192" t="str">
        <f t="shared" si="6"/>
        <v/>
      </c>
      <c r="U73" s="193"/>
      <c r="V73" s="193"/>
      <c r="W73" s="193"/>
      <c r="X73" s="193"/>
      <c r="Y73" s="193"/>
      <c r="Z73" s="194"/>
      <c r="AA73" s="203"/>
      <c r="AB73" s="204"/>
      <c r="AC73" s="204"/>
      <c r="AD73" s="204"/>
      <c r="AE73" s="204"/>
      <c r="AF73" s="204"/>
      <c r="AG73" s="205"/>
      <c r="AH73" s="143"/>
      <c r="AI73" s="144"/>
      <c r="AJ73" s="144"/>
      <c r="AK73" s="144"/>
      <c r="AL73" s="144"/>
      <c r="AM73" s="144"/>
      <c r="AN73" s="145"/>
      <c r="AO73" s="203"/>
      <c r="AP73" s="204"/>
      <c r="AQ73" s="204"/>
      <c r="AR73" s="204"/>
      <c r="AS73" s="204"/>
      <c r="AT73" s="204"/>
      <c r="AU73" s="205"/>
      <c r="AV73" s="292"/>
      <c r="AW73" s="293"/>
      <c r="AX73" s="126">
        <f t="shared" si="9"/>
        <v>0</v>
      </c>
      <c r="AY73" s="15">
        <f t="shared" si="10"/>
        <v>0</v>
      </c>
      <c r="AZ73" s="15">
        <f t="shared" si="11"/>
        <v>0</v>
      </c>
      <c r="BA73" s="15">
        <f t="shared" si="12"/>
        <v>0</v>
      </c>
      <c r="BB73" s="8" t="str">
        <f t="shared" si="15"/>
        <v/>
      </c>
      <c r="BC73" s="30" t="str">
        <f t="shared" si="13"/>
        <v/>
      </c>
      <c r="BD73" s="8" t="str">
        <f t="shared" si="14"/>
        <v/>
      </c>
      <c r="BE73" s="8">
        <f t="shared" si="7"/>
        <v>0</v>
      </c>
      <c r="BF73" s="30" t="str">
        <f t="shared" si="8"/>
        <v>Bitte Wildart eintragen</v>
      </c>
    </row>
    <row r="74" spans="1:58" s="8" customFormat="1" ht="15" customHeight="1">
      <c r="A74" s="139">
        <v>59</v>
      </c>
      <c r="B74" s="155"/>
      <c r="C74" s="141"/>
      <c r="D74" s="136"/>
      <c r="E74" s="137"/>
      <c r="F74" s="138"/>
      <c r="G74" s="182"/>
      <c r="H74" s="183"/>
      <c r="I74" s="183"/>
      <c r="J74" s="183"/>
      <c r="K74" s="183"/>
      <c r="L74" s="184"/>
      <c r="M74" s="200"/>
      <c r="N74" s="201"/>
      <c r="O74" s="201"/>
      <c r="P74" s="201"/>
      <c r="Q74" s="201"/>
      <c r="R74" s="201"/>
      <c r="S74" s="202"/>
      <c r="T74" s="192" t="str">
        <f t="shared" si="6"/>
        <v/>
      </c>
      <c r="U74" s="140"/>
      <c r="V74" s="140"/>
      <c r="W74" s="140"/>
      <c r="X74" s="140"/>
      <c r="Y74" s="140"/>
      <c r="Z74" s="141"/>
      <c r="AA74" s="200"/>
      <c r="AB74" s="201"/>
      <c r="AC74" s="201"/>
      <c r="AD74" s="201"/>
      <c r="AE74" s="201"/>
      <c r="AF74" s="201"/>
      <c r="AG74" s="202"/>
      <c r="AH74" s="139"/>
      <c r="AI74" s="140"/>
      <c r="AJ74" s="140"/>
      <c r="AK74" s="140"/>
      <c r="AL74" s="140"/>
      <c r="AM74" s="140"/>
      <c r="AN74" s="141"/>
      <c r="AO74" s="200"/>
      <c r="AP74" s="201"/>
      <c r="AQ74" s="201"/>
      <c r="AR74" s="201"/>
      <c r="AS74" s="201"/>
      <c r="AT74" s="201"/>
      <c r="AU74" s="202"/>
      <c r="AV74" s="294"/>
      <c r="AW74" s="295"/>
      <c r="AX74" s="126">
        <f t="shared" si="9"/>
        <v>0</v>
      </c>
      <c r="AY74" s="15">
        <f t="shared" si="10"/>
        <v>0</v>
      </c>
      <c r="AZ74" s="15">
        <f t="shared" si="11"/>
        <v>0</v>
      </c>
      <c r="BA74" s="15">
        <f t="shared" si="12"/>
        <v>0</v>
      </c>
      <c r="BB74" s="8" t="str">
        <f t="shared" si="15"/>
        <v/>
      </c>
      <c r="BC74" s="30" t="str">
        <f t="shared" si="13"/>
        <v/>
      </c>
      <c r="BD74" s="8" t="str">
        <f t="shared" si="14"/>
        <v/>
      </c>
      <c r="BE74" s="8">
        <f t="shared" si="7"/>
        <v>0</v>
      </c>
      <c r="BF74" s="30" t="str">
        <f t="shared" si="8"/>
        <v>Bitte Wildart eintragen</v>
      </c>
    </row>
    <row r="75" spans="1:58" ht="15" customHeight="1">
      <c r="A75" s="139">
        <v>60</v>
      </c>
      <c r="B75" s="158"/>
      <c r="C75" s="156"/>
      <c r="D75" s="136"/>
      <c r="E75" s="137"/>
      <c r="F75" s="138"/>
      <c r="G75" s="182"/>
      <c r="H75" s="185"/>
      <c r="I75" s="185"/>
      <c r="J75" s="185"/>
      <c r="K75" s="185"/>
      <c r="L75" s="186"/>
      <c r="M75" s="203"/>
      <c r="N75" s="204"/>
      <c r="O75" s="204"/>
      <c r="P75" s="204"/>
      <c r="Q75" s="204"/>
      <c r="R75" s="204"/>
      <c r="S75" s="205"/>
      <c r="T75" s="192" t="str">
        <f t="shared" si="6"/>
        <v/>
      </c>
      <c r="U75" s="193"/>
      <c r="V75" s="193"/>
      <c r="W75" s="193"/>
      <c r="X75" s="193"/>
      <c r="Y75" s="193"/>
      <c r="Z75" s="194"/>
      <c r="AA75" s="203"/>
      <c r="AB75" s="204"/>
      <c r="AC75" s="204"/>
      <c r="AD75" s="204"/>
      <c r="AE75" s="204"/>
      <c r="AF75" s="204"/>
      <c r="AG75" s="205"/>
      <c r="AH75" s="143"/>
      <c r="AI75" s="144"/>
      <c r="AJ75" s="144"/>
      <c r="AK75" s="144"/>
      <c r="AL75" s="144"/>
      <c r="AM75" s="144"/>
      <c r="AN75" s="145"/>
      <c r="AO75" s="203"/>
      <c r="AP75" s="204"/>
      <c r="AQ75" s="204"/>
      <c r="AR75" s="204"/>
      <c r="AS75" s="204"/>
      <c r="AT75" s="204"/>
      <c r="AU75" s="205"/>
      <c r="AV75" s="292"/>
      <c r="AW75" s="293"/>
      <c r="AX75" s="126">
        <f t="shared" si="9"/>
        <v>0</v>
      </c>
      <c r="AY75" s="15">
        <f t="shared" si="10"/>
        <v>0</v>
      </c>
      <c r="AZ75" s="15">
        <f t="shared" si="11"/>
        <v>0</v>
      </c>
      <c r="BA75" s="15">
        <f t="shared" si="12"/>
        <v>0</v>
      </c>
      <c r="BB75" s="8" t="str">
        <f t="shared" si="15"/>
        <v/>
      </c>
      <c r="BC75" s="30" t="str">
        <f t="shared" si="13"/>
        <v/>
      </c>
      <c r="BD75" s="8" t="str">
        <f t="shared" si="14"/>
        <v/>
      </c>
      <c r="BE75" s="8">
        <f t="shared" si="7"/>
        <v>0</v>
      </c>
      <c r="BF75" s="30" t="str">
        <f t="shared" si="8"/>
        <v>Bitte Wildart eintragen</v>
      </c>
    </row>
    <row r="76" spans="1:58" ht="15" customHeight="1">
      <c r="A76" s="139">
        <v>61</v>
      </c>
      <c r="B76" s="158"/>
      <c r="C76" s="156"/>
      <c r="D76" s="136"/>
      <c r="E76" s="137"/>
      <c r="F76" s="138"/>
      <c r="G76" s="182"/>
      <c r="H76" s="185"/>
      <c r="I76" s="185"/>
      <c r="J76" s="185"/>
      <c r="K76" s="185"/>
      <c r="L76" s="186"/>
      <c r="M76" s="203"/>
      <c r="N76" s="204"/>
      <c r="O76" s="204"/>
      <c r="P76" s="204"/>
      <c r="Q76" s="204"/>
      <c r="R76" s="204"/>
      <c r="S76" s="205"/>
      <c r="T76" s="192" t="str">
        <f t="shared" si="6"/>
        <v/>
      </c>
      <c r="U76" s="193"/>
      <c r="V76" s="193"/>
      <c r="W76" s="193"/>
      <c r="X76" s="193"/>
      <c r="Y76" s="193"/>
      <c r="Z76" s="194"/>
      <c r="AA76" s="203"/>
      <c r="AB76" s="204"/>
      <c r="AC76" s="204"/>
      <c r="AD76" s="204"/>
      <c r="AE76" s="204"/>
      <c r="AF76" s="204"/>
      <c r="AG76" s="205"/>
      <c r="AH76" s="143"/>
      <c r="AI76" s="144"/>
      <c r="AJ76" s="144"/>
      <c r="AK76" s="144"/>
      <c r="AL76" s="144"/>
      <c r="AM76" s="144"/>
      <c r="AN76" s="145"/>
      <c r="AO76" s="203"/>
      <c r="AP76" s="204"/>
      <c r="AQ76" s="204"/>
      <c r="AR76" s="204"/>
      <c r="AS76" s="204"/>
      <c r="AT76" s="204"/>
      <c r="AU76" s="205"/>
      <c r="AV76" s="292"/>
      <c r="AW76" s="293"/>
      <c r="AX76" s="126">
        <f t="shared" si="9"/>
        <v>0</v>
      </c>
      <c r="AY76" s="15">
        <f t="shared" si="10"/>
        <v>0</v>
      </c>
      <c r="AZ76" s="15">
        <f t="shared" si="11"/>
        <v>0</v>
      </c>
      <c r="BA76" s="15">
        <f t="shared" si="12"/>
        <v>0</v>
      </c>
      <c r="BB76" s="8" t="str">
        <f t="shared" si="15"/>
        <v/>
      </c>
      <c r="BC76" s="30" t="str">
        <f t="shared" si="13"/>
        <v/>
      </c>
      <c r="BD76" s="8" t="str">
        <f t="shared" si="14"/>
        <v/>
      </c>
      <c r="BE76" s="8">
        <f t="shared" si="7"/>
        <v>0</v>
      </c>
      <c r="BF76" s="30" t="str">
        <f t="shared" si="8"/>
        <v>Bitte Wildart eintragen</v>
      </c>
    </row>
    <row r="77" spans="1:58" s="8" customFormat="1" ht="15" customHeight="1">
      <c r="A77" s="139">
        <v>62</v>
      </c>
      <c r="B77" s="155"/>
      <c r="C77" s="141"/>
      <c r="D77" s="136"/>
      <c r="E77" s="137"/>
      <c r="F77" s="138"/>
      <c r="G77" s="182"/>
      <c r="H77" s="183"/>
      <c r="I77" s="183"/>
      <c r="J77" s="183"/>
      <c r="K77" s="183"/>
      <c r="L77" s="184"/>
      <c r="M77" s="200"/>
      <c r="N77" s="201"/>
      <c r="O77" s="201"/>
      <c r="P77" s="201"/>
      <c r="Q77" s="201"/>
      <c r="R77" s="201"/>
      <c r="S77" s="202"/>
      <c r="T77" s="192" t="str">
        <f t="shared" si="6"/>
        <v/>
      </c>
      <c r="U77" s="140"/>
      <c r="V77" s="140"/>
      <c r="W77" s="140"/>
      <c r="X77" s="140"/>
      <c r="Y77" s="140"/>
      <c r="Z77" s="141"/>
      <c r="AA77" s="200"/>
      <c r="AB77" s="201"/>
      <c r="AC77" s="201"/>
      <c r="AD77" s="201"/>
      <c r="AE77" s="201"/>
      <c r="AF77" s="201"/>
      <c r="AG77" s="202"/>
      <c r="AH77" s="139"/>
      <c r="AI77" s="140"/>
      <c r="AJ77" s="140"/>
      <c r="AK77" s="140"/>
      <c r="AL77" s="140"/>
      <c r="AM77" s="140"/>
      <c r="AN77" s="141"/>
      <c r="AO77" s="200"/>
      <c r="AP77" s="201"/>
      <c r="AQ77" s="201"/>
      <c r="AR77" s="201"/>
      <c r="AS77" s="201"/>
      <c r="AT77" s="201"/>
      <c r="AU77" s="202"/>
      <c r="AV77" s="294"/>
      <c r="AW77" s="295"/>
      <c r="AX77" s="126">
        <f t="shared" si="9"/>
        <v>0</v>
      </c>
      <c r="AY77" s="15">
        <f t="shared" si="10"/>
        <v>0</v>
      </c>
      <c r="AZ77" s="15">
        <f t="shared" si="11"/>
        <v>0</v>
      </c>
      <c r="BA77" s="15">
        <f t="shared" si="12"/>
        <v>0</v>
      </c>
      <c r="BB77" s="8" t="str">
        <f t="shared" si="15"/>
        <v/>
      </c>
      <c r="BC77" s="30" t="str">
        <f t="shared" si="13"/>
        <v/>
      </c>
      <c r="BD77" s="8" t="str">
        <f t="shared" si="14"/>
        <v/>
      </c>
      <c r="BE77" s="8">
        <f t="shared" si="7"/>
        <v>0</v>
      </c>
      <c r="BF77" s="30" t="str">
        <f t="shared" si="8"/>
        <v>Bitte Wildart eintragen</v>
      </c>
    </row>
    <row r="78" spans="1:58" ht="15" customHeight="1">
      <c r="A78" s="139">
        <v>63</v>
      </c>
      <c r="B78" s="158"/>
      <c r="C78" s="156"/>
      <c r="D78" s="136"/>
      <c r="E78" s="137"/>
      <c r="F78" s="138"/>
      <c r="G78" s="182"/>
      <c r="H78" s="185"/>
      <c r="I78" s="185"/>
      <c r="J78" s="185"/>
      <c r="K78" s="185"/>
      <c r="L78" s="186"/>
      <c r="M78" s="203"/>
      <c r="N78" s="204"/>
      <c r="O78" s="204"/>
      <c r="P78" s="204"/>
      <c r="Q78" s="204"/>
      <c r="R78" s="204"/>
      <c r="S78" s="205"/>
      <c r="T78" s="192" t="str">
        <f t="shared" si="6"/>
        <v/>
      </c>
      <c r="U78" s="193"/>
      <c r="V78" s="193"/>
      <c r="W78" s="193"/>
      <c r="X78" s="193"/>
      <c r="Y78" s="193"/>
      <c r="Z78" s="194"/>
      <c r="AA78" s="203"/>
      <c r="AB78" s="204"/>
      <c r="AC78" s="204"/>
      <c r="AD78" s="204"/>
      <c r="AE78" s="204"/>
      <c r="AF78" s="204"/>
      <c r="AG78" s="205"/>
      <c r="AH78" s="143"/>
      <c r="AI78" s="144"/>
      <c r="AJ78" s="144"/>
      <c r="AK78" s="144"/>
      <c r="AL78" s="144"/>
      <c r="AM78" s="144"/>
      <c r="AN78" s="145"/>
      <c r="AO78" s="203"/>
      <c r="AP78" s="204"/>
      <c r="AQ78" s="204"/>
      <c r="AR78" s="204"/>
      <c r="AS78" s="204"/>
      <c r="AT78" s="204"/>
      <c r="AU78" s="205"/>
      <c r="AV78" s="292"/>
      <c r="AW78" s="293"/>
      <c r="AX78" s="126">
        <f t="shared" si="9"/>
        <v>0</v>
      </c>
      <c r="AY78" s="15">
        <f t="shared" si="10"/>
        <v>0</v>
      </c>
      <c r="AZ78" s="15">
        <f t="shared" si="11"/>
        <v>0</v>
      </c>
      <c r="BA78" s="15">
        <f t="shared" si="12"/>
        <v>0</v>
      </c>
      <c r="BB78" s="8" t="str">
        <f t="shared" si="15"/>
        <v/>
      </c>
      <c r="BC78" s="30" t="str">
        <f t="shared" si="13"/>
        <v/>
      </c>
      <c r="BD78" s="8" t="str">
        <f t="shared" si="14"/>
        <v/>
      </c>
      <c r="BE78" s="8">
        <f t="shared" si="7"/>
        <v>0</v>
      </c>
      <c r="BF78" s="30" t="str">
        <f t="shared" si="8"/>
        <v>Bitte Wildart eintragen</v>
      </c>
    </row>
    <row r="79" spans="1:58" ht="15" customHeight="1">
      <c r="A79" s="139">
        <v>64</v>
      </c>
      <c r="B79" s="158"/>
      <c r="C79" s="156"/>
      <c r="D79" s="136"/>
      <c r="E79" s="137"/>
      <c r="F79" s="138"/>
      <c r="G79" s="182"/>
      <c r="H79" s="185"/>
      <c r="I79" s="185"/>
      <c r="J79" s="185"/>
      <c r="K79" s="185"/>
      <c r="L79" s="186"/>
      <c r="M79" s="203"/>
      <c r="N79" s="204"/>
      <c r="O79" s="204"/>
      <c r="P79" s="204"/>
      <c r="Q79" s="204"/>
      <c r="R79" s="204"/>
      <c r="S79" s="205"/>
      <c r="T79" s="192" t="str">
        <f t="shared" si="6"/>
        <v/>
      </c>
      <c r="U79" s="193"/>
      <c r="V79" s="193"/>
      <c r="W79" s="193"/>
      <c r="X79" s="193"/>
      <c r="Y79" s="193"/>
      <c r="Z79" s="194"/>
      <c r="AA79" s="203"/>
      <c r="AB79" s="204"/>
      <c r="AC79" s="204"/>
      <c r="AD79" s="204"/>
      <c r="AE79" s="204"/>
      <c r="AF79" s="204"/>
      <c r="AG79" s="205"/>
      <c r="AH79" s="143"/>
      <c r="AI79" s="144"/>
      <c r="AJ79" s="144"/>
      <c r="AK79" s="144"/>
      <c r="AL79" s="144"/>
      <c r="AM79" s="144"/>
      <c r="AN79" s="145"/>
      <c r="AO79" s="203"/>
      <c r="AP79" s="204"/>
      <c r="AQ79" s="204"/>
      <c r="AR79" s="204"/>
      <c r="AS79" s="204"/>
      <c r="AT79" s="204"/>
      <c r="AU79" s="205"/>
      <c r="AV79" s="292"/>
      <c r="AW79" s="293"/>
      <c r="AX79" s="126">
        <f t="shared" si="9"/>
        <v>0</v>
      </c>
      <c r="AY79" s="15">
        <f t="shared" si="10"/>
        <v>0</v>
      </c>
      <c r="AZ79" s="15">
        <f t="shared" si="11"/>
        <v>0</v>
      </c>
      <c r="BA79" s="15">
        <f t="shared" si="12"/>
        <v>0</v>
      </c>
      <c r="BB79" s="8" t="str">
        <f t="shared" si="15"/>
        <v/>
      </c>
      <c r="BC79" s="30" t="str">
        <f t="shared" si="13"/>
        <v/>
      </c>
      <c r="BD79" s="8" t="str">
        <f t="shared" si="14"/>
        <v/>
      </c>
      <c r="BE79" s="8">
        <f t="shared" si="7"/>
        <v>0</v>
      </c>
      <c r="BF79" s="30" t="str">
        <f t="shared" si="8"/>
        <v>Bitte Wildart eintragen</v>
      </c>
    </row>
    <row r="80" spans="1:58" s="8" customFormat="1" ht="15" customHeight="1">
      <c r="A80" s="139">
        <v>65</v>
      </c>
      <c r="B80" s="155"/>
      <c r="C80" s="141"/>
      <c r="D80" s="136"/>
      <c r="E80" s="137"/>
      <c r="F80" s="138"/>
      <c r="G80" s="182"/>
      <c r="H80" s="183"/>
      <c r="I80" s="183"/>
      <c r="J80" s="183"/>
      <c r="K80" s="183"/>
      <c r="L80" s="184"/>
      <c r="M80" s="200"/>
      <c r="N80" s="201"/>
      <c r="O80" s="201"/>
      <c r="P80" s="201"/>
      <c r="Q80" s="201"/>
      <c r="R80" s="201"/>
      <c r="S80" s="202"/>
      <c r="T80" s="192" t="str">
        <f t="shared" si="6"/>
        <v/>
      </c>
      <c r="U80" s="140"/>
      <c r="V80" s="140"/>
      <c r="W80" s="140"/>
      <c r="X80" s="140"/>
      <c r="Y80" s="140"/>
      <c r="Z80" s="141"/>
      <c r="AA80" s="200"/>
      <c r="AB80" s="201"/>
      <c r="AC80" s="201"/>
      <c r="AD80" s="201"/>
      <c r="AE80" s="201"/>
      <c r="AF80" s="201"/>
      <c r="AG80" s="202"/>
      <c r="AH80" s="139"/>
      <c r="AI80" s="140"/>
      <c r="AJ80" s="140"/>
      <c r="AK80" s="140"/>
      <c r="AL80" s="140"/>
      <c r="AM80" s="140"/>
      <c r="AN80" s="141"/>
      <c r="AO80" s="200"/>
      <c r="AP80" s="201"/>
      <c r="AQ80" s="201"/>
      <c r="AR80" s="201"/>
      <c r="AS80" s="201"/>
      <c r="AT80" s="201"/>
      <c r="AU80" s="202"/>
      <c r="AV80" s="294"/>
      <c r="AW80" s="295"/>
      <c r="AX80" s="126">
        <f t="shared" si="9"/>
        <v>0</v>
      </c>
      <c r="AY80" s="15">
        <f t="shared" si="10"/>
        <v>0</v>
      </c>
      <c r="AZ80" s="15">
        <f t="shared" si="11"/>
        <v>0</v>
      </c>
      <c r="BA80" s="15">
        <f t="shared" si="12"/>
        <v>0</v>
      </c>
      <c r="BB80" s="8" t="str">
        <f t="shared" si="15"/>
        <v/>
      </c>
      <c r="BC80" s="30" t="str">
        <f t="shared" si="13"/>
        <v/>
      </c>
      <c r="BD80" s="8" t="str">
        <f t="shared" si="14"/>
        <v/>
      </c>
      <c r="BE80" s="8">
        <f t="shared" ref="BE80:BE143" si="16">AX80+AY80+AZ80+BA80</f>
        <v>0</v>
      </c>
      <c r="BF80" s="30" t="str">
        <f t="shared" ref="BF80:BF143" si="17">IF(BE80=0,"Bitte Wildart eintragen","")</f>
        <v>Bitte Wildart eintragen</v>
      </c>
    </row>
    <row r="81" spans="1:58" ht="15" customHeight="1">
      <c r="A81" s="139">
        <v>66</v>
      </c>
      <c r="B81" s="158"/>
      <c r="C81" s="156"/>
      <c r="D81" s="136"/>
      <c r="E81" s="137"/>
      <c r="F81" s="138"/>
      <c r="G81" s="182"/>
      <c r="H81" s="185"/>
      <c r="I81" s="185"/>
      <c r="J81" s="185"/>
      <c r="K81" s="185"/>
      <c r="L81" s="186"/>
      <c r="M81" s="203"/>
      <c r="N81" s="204"/>
      <c r="O81" s="204"/>
      <c r="P81" s="204"/>
      <c r="Q81" s="204"/>
      <c r="R81" s="204"/>
      <c r="S81" s="205"/>
      <c r="T81" s="192" t="str">
        <f t="shared" ref="T81:T144" si="18">IF(BC81="Fehler","Rehkitze dürfen vor ihrer Schusszeit nicht eingetragen werden","")</f>
        <v/>
      </c>
      <c r="U81" s="193"/>
      <c r="V81" s="193"/>
      <c r="W81" s="193"/>
      <c r="X81" s="193"/>
      <c r="Y81" s="193"/>
      <c r="Z81" s="194"/>
      <c r="AA81" s="203"/>
      <c r="AB81" s="204"/>
      <c r="AC81" s="204"/>
      <c r="AD81" s="204"/>
      <c r="AE81" s="204"/>
      <c r="AF81" s="204"/>
      <c r="AG81" s="205"/>
      <c r="AH81" s="143"/>
      <c r="AI81" s="144"/>
      <c r="AJ81" s="144"/>
      <c r="AK81" s="144"/>
      <c r="AL81" s="144"/>
      <c r="AM81" s="144"/>
      <c r="AN81" s="145"/>
      <c r="AO81" s="203"/>
      <c r="AP81" s="204"/>
      <c r="AQ81" s="204"/>
      <c r="AR81" s="204"/>
      <c r="AS81" s="204"/>
      <c r="AT81" s="204"/>
      <c r="AU81" s="205"/>
      <c r="AV81" s="292"/>
      <c r="AW81" s="293"/>
      <c r="AX81" s="126">
        <f t="shared" ref="AX81:AX144" si="19">COUNTIF((D81:AU81),"x")</f>
        <v>0</v>
      </c>
      <c r="AY81" s="15">
        <f t="shared" ref="AY81:AY144" si="20">SUM(D81:AU81)</f>
        <v>0</v>
      </c>
      <c r="AZ81" s="15">
        <f t="shared" ref="AZ81:AZ144" si="21">COUNTIF((D81:AU81),"v")</f>
        <v>0</v>
      </c>
      <c r="BA81" s="15">
        <f t="shared" ref="BA81:BA144" si="22">COUNTIF((D81:AU81),"s")</f>
        <v>0</v>
      </c>
      <c r="BB81" s="8" t="str">
        <f t="shared" si="15"/>
        <v/>
      </c>
      <c r="BC81" s="30" t="str">
        <f t="shared" ref="BC81:BC144" si="23">IF(AND(BD81&lt;243,F81&lt;&gt;""),"Fehler","")</f>
        <v/>
      </c>
      <c r="BD81" s="8" t="str">
        <f t="shared" ref="BD81:BD144" si="24">IF(B81&lt;&gt;"",B81-$BC$8,"")</f>
        <v/>
      </c>
      <c r="BE81" s="8">
        <f t="shared" si="16"/>
        <v>0</v>
      </c>
      <c r="BF81" s="30" t="str">
        <f t="shared" si="17"/>
        <v>Bitte Wildart eintragen</v>
      </c>
    </row>
    <row r="82" spans="1:58" s="8" customFormat="1" ht="15" customHeight="1">
      <c r="A82" s="139">
        <v>67</v>
      </c>
      <c r="B82" s="155"/>
      <c r="C82" s="141"/>
      <c r="D82" s="136"/>
      <c r="E82" s="137"/>
      <c r="F82" s="138"/>
      <c r="G82" s="182"/>
      <c r="H82" s="183"/>
      <c r="I82" s="183"/>
      <c r="J82" s="183"/>
      <c r="K82" s="183"/>
      <c r="L82" s="184"/>
      <c r="M82" s="200"/>
      <c r="N82" s="201"/>
      <c r="O82" s="201"/>
      <c r="P82" s="201"/>
      <c r="Q82" s="201"/>
      <c r="R82" s="201"/>
      <c r="S82" s="202"/>
      <c r="T82" s="192" t="str">
        <f t="shared" si="18"/>
        <v/>
      </c>
      <c r="U82" s="140"/>
      <c r="V82" s="140"/>
      <c r="W82" s="140"/>
      <c r="X82" s="140"/>
      <c r="Y82" s="140"/>
      <c r="Z82" s="141"/>
      <c r="AA82" s="200"/>
      <c r="AB82" s="201"/>
      <c r="AC82" s="201"/>
      <c r="AD82" s="201"/>
      <c r="AE82" s="201"/>
      <c r="AF82" s="201"/>
      <c r="AG82" s="202"/>
      <c r="AH82" s="139"/>
      <c r="AI82" s="140"/>
      <c r="AJ82" s="140"/>
      <c r="AK82" s="140"/>
      <c r="AL82" s="140"/>
      <c r="AM82" s="140"/>
      <c r="AN82" s="141"/>
      <c r="AO82" s="200"/>
      <c r="AP82" s="201"/>
      <c r="AQ82" s="201"/>
      <c r="AR82" s="201"/>
      <c r="AS82" s="201"/>
      <c r="AT82" s="201"/>
      <c r="AU82" s="202"/>
      <c r="AV82" s="294"/>
      <c r="AW82" s="295"/>
      <c r="AX82" s="126">
        <f t="shared" si="19"/>
        <v>0</v>
      </c>
      <c r="AY82" s="15">
        <f t="shared" si="20"/>
        <v>0</v>
      </c>
      <c r="AZ82" s="15">
        <f t="shared" si="21"/>
        <v>0</v>
      </c>
      <c r="BA82" s="15">
        <f t="shared" si="22"/>
        <v>0</v>
      </c>
      <c r="BB82" s="8" t="str">
        <f t="shared" si="15"/>
        <v/>
      </c>
      <c r="BC82" s="30" t="str">
        <f t="shared" si="23"/>
        <v/>
      </c>
      <c r="BD82" s="8" t="str">
        <f t="shared" si="24"/>
        <v/>
      </c>
      <c r="BE82" s="8">
        <f t="shared" si="16"/>
        <v>0</v>
      </c>
      <c r="BF82" s="30" t="str">
        <f t="shared" si="17"/>
        <v>Bitte Wildart eintragen</v>
      </c>
    </row>
    <row r="83" spans="1:58" ht="15" customHeight="1">
      <c r="A83" s="139">
        <v>68</v>
      </c>
      <c r="B83" s="158"/>
      <c r="C83" s="156"/>
      <c r="D83" s="136"/>
      <c r="E83" s="137"/>
      <c r="F83" s="138"/>
      <c r="G83" s="182"/>
      <c r="H83" s="185"/>
      <c r="I83" s="185"/>
      <c r="J83" s="185"/>
      <c r="K83" s="185"/>
      <c r="L83" s="186"/>
      <c r="M83" s="203"/>
      <c r="N83" s="204"/>
      <c r="O83" s="204"/>
      <c r="P83" s="204"/>
      <c r="Q83" s="204"/>
      <c r="R83" s="204"/>
      <c r="S83" s="205"/>
      <c r="T83" s="192" t="str">
        <f t="shared" si="18"/>
        <v/>
      </c>
      <c r="U83" s="193"/>
      <c r="V83" s="193"/>
      <c r="W83" s="193"/>
      <c r="X83" s="193"/>
      <c r="Y83" s="193"/>
      <c r="Z83" s="194"/>
      <c r="AA83" s="203"/>
      <c r="AB83" s="204"/>
      <c r="AC83" s="204"/>
      <c r="AD83" s="204"/>
      <c r="AE83" s="204"/>
      <c r="AF83" s="204"/>
      <c r="AG83" s="205"/>
      <c r="AH83" s="143"/>
      <c r="AI83" s="144"/>
      <c r="AJ83" s="144"/>
      <c r="AK83" s="144"/>
      <c r="AL83" s="144"/>
      <c r="AM83" s="144"/>
      <c r="AN83" s="145"/>
      <c r="AO83" s="203"/>
      <c r="AP83" s="204"/>
      <c r="AQ83" s="204"/>
      <c r="AR83" s="204"/>
      <c r="AS83" s="204"/>
      <c r="AT83" s="204"/>
      <c r="AU83" s="205"/>
      <c r="AV83" s="292"/>
      <c r="AW83" s="293"/>
      <c r="AX83" s="126">
        <f t="shared" si="19"/>
        <v>0</v>
      </c>
      <c r="AY83" s="15">
        <f t="shared" si="20"/>
        <v>0</v>
      </c>
      <c r="AZ83" s="15">
        <f t="shared" si="21"/>
        <v>0</v>
      </c>
      <c r="BA83" s="15">
        <f t="shared" si="22"/>
        <v>0</v>
      </c>
      <c r="BB83" s="8" t="str">
        <f t="shared" si="15"/>
        <v/>
      </c>
      <c r="BC83" s="30" t="str">
        <f t="shared" si="23"/>
        <v/>
      </c>
      <c r="BD83" s="8" t="str">
        <f t="shared" si="24"/>
        <v/>
      </c>
      <c r="BE83" s="8">
        <f t="shared" si="16"/>
        <v>0</v>
      </c>
      <c r="BF83" s="30" t="str">
        <f t="shared" si="17"/>
        <v>Bitte Wildart eintragen</v>
      </c>
    </row>
    <row r="84" spans="1:58" ht="15" customHeight="1">
      <c r="A84" s="139">
        <v>69</v>
      </c>
      <c r="B84" s="158"/>
      <c r="C84" s="156"/>
      <c r="D84" s="136"/>
      <c r="E84" s="137"/>
      <c r="F84" s="138"/>
      <c r="G84" s="182"/>
      <c r="H84" s="185"/>
      <c r="I84" s="185"/>
      <c r="J84" s="185"/>
      <c r="K84" s="185"/>
      <c r="L84" s="186"/>
      <c r="M84" s="203"/>
      <c r="N84" s="204"/>
      <c r="O84" s="204"/>
      <c r="P84" s="204"/>
      <c r="Q84" s="204"/>
      <c r="R84" s="204"/>
      <c r="S84" s="205"/>
      <c r="T84" s="192" t="str">
        <f t="shared" si="18"/>
        <v/>
      </c>
      <c r="U84" s="193"/>
      <c r="V84" s="193"/>
      <c r="W84" s="193"/>
      <c r="X84" s="193"/>
      <c r="Y84" s="193"/>
      <c r="Z84" s="194"/>
      <c r="AA84" s="203"/>
      <c r="AB84" s="204"/>
      <c r="AC84" s="204"/>
      <c r="AD84" s="204"/>
      <c r="AE84" s="204"/>
      <c r="AF84" s="204"/>
      <c r="AG84" s="205"/>
      <c r="AH84" s="143"/>
      <c r="AI84" s="144"/>
      <c r="AJ84" s="144"/>
      <c r="AK84" s="144"/>
      <c r="AL84" s="144"/>
      <c r="AM84" s="144"/>
      <c r="AN84" s="145"/>
      <c r="AO84" s="203"/>
      <c r="AP84" s="204"/>
      <c r="AQ84" s="204"/>
      <c r="AR84" s="204"/>
      <c r="AS84" s="204"/>
      <c r="AT84" s="204"/>
      <c r="AU84" s="205"/>
      <c r="AV84" s="292"/>
      <c r="AW84" s="293"/>
      <c r="AX84" s="126">
        <f t="shared" si="19"/>
        <v>0</v>
      </c>
      <c r="AY84" s="15">
        <f t="shared" si="20"/>
        <v>0</v>
      </c>
      <c r="AZ84" s="15">
        <f t="shared" si="21"/>
        <v>0</v>
      </c>
      <c r="BA84" s="15">
        <f t="shared" si="22"/>
        <v>0</v>
      </c>
      <c r="BB84" s="8" t="str">
        <f t="shared" ref="BB84:BB147" si="25">IF(OR(AX84+AY84+AZ84+BA84=1,AX84+AY84+AZ84+BA84=0),"","Fehler")</f>
        <v/>
      </c>
      <c r="BC84" s="30" t="str">
        <f t="shared" si="23"/>
        <v/>
      </c>
      <c r="BD84" s="8" t="str">
        <f t="shared" si="24"/>
        <v/>
      </c>
      <c r="BE84" s="8">
        <f t="shared" si="16"/>
        <v>0</v>
      </c>
      <c r="BF84" s="30" t="str">
        <f t="shared" si="17"/>
        <v>Bitte Wildart eintragen</v>
      </c>
    </row>
    <row r="85" spans="1:58" s="8" customFormat="1" ht="15" customHeight="1">
      <c r="A85" s="139">
        <v>70</v>
      </c>
      <c r="B85" s="155"/>
      <c r="C85" s="141"/>
      <c r="D85" s="136"/>
      <c r="E85" s="137"/>
      <c r="F85" s="138"/>
      <c r="G85" s="182"/>
      <c r="H85" s="183"/>
      <c r="I85" s="183"/>
      <c r="J85" s="183"/>
      <c r="K85" s="183"/>
      <c r="L85" s="184"/>
      <c r="M85" s="200"/>
      <c r="N85" s="201"/>
      <c r="O85" s="201"/>
      <c r="P85" s="201"/>
      <c r="Q85" s="201"/>
      <c r="R85" s="201"/>
      <c r="S85" s="202"/>
      <c r="T85" s="192" t="str">
        <f t="shared" si="18"/>
        <v/>
      </c>
      <c r="U85" s="140"/>
      <c r="V85" s="140"/>
      <c r="W85" s="140"/>
      <c r="X85" s="140"/>
      <c r="Y85" s="140"/>
      <c r="Z85" s="141"/>
      <c r="AA85" s="200"/>
      <c r="AB85" s="201"/>
      <c r="AC85" s="201"/>
      <c r="AD85" s="201"/>
      <c r="AE85" s="201"/>
      <c r="AF85" s="201"/>
      <c r="AG85" s="202"/>
      <c r="AH85" s="139"/>
      <c r="AI85" s="140"/>
      <c r="AJ85" s="140"/>
      <c r="AK85" s="140"/>
      <c r="AL85" s="140"/>
      <c r="AM85" s="140"/>
      <c r="AN85" s="141"/>
      <c r="AO85" s="200"/>
      <c r="AP85" s="201"/>
      <c r="AQ85" s="201"/>
      <c r="AR85" s="201"/>
      <c r="AS85" s="201"/>
      <c r="AT85" s="201"/>
      <c r="AU85" s="202"/>
      <c r="AV85" s="294"/>
      <c r="AW85" s="295"/>
      <c r="AX85" s="126">
        <f t="shared" si="19"/>
        <v>0</v>
      </c>
      <c r="AY85" s="15">
        <f t="shared" si="20"/>
        <v>0</v>
      </c>
      <c r="AZ85" s="15">
        <f t="shared" si="21"/>
        <v>0</v>
      </c>
      <c r="BA85" s="15">
        <f t="shared" si="22"/>
        <v>0</v>
      </c>
      <c r="BB85" s="8" t="str">
        <f t="shared" si="25"/>
        <v/>
      </c>
      <c r="BC85" s="30" t="str">
        <f t="shared" si="23"/>
        <v/>
      </c>
      <c r="BD85" s="8" t="str">
        <f t="shared" si="24"/>
        <v/>
      </c>
      <c r="BE85" s="8">
        <f t="shared" si="16"/>
        <v>0</v>
      </c>
      <c r="BF85" s="30" t="str">
        <f t="shared" si="17"/>
        <v>Bitte Wildart eintragen</v>
      </c>
    </row>
    <row r="86" spans="1:58" ht="15" customHeight="1">
      <c r="A86" s="139">
        <v>71</v>
      </c>
      <c r="B86" s="158"/>
      <c r="C86" s="156"/>
      <c r="D86" s="136"/>
      <c r="E86" s="137"/>
      <c r="F86" s="138"/>
      <c r="G86" s="182"/>
      <c r="H86" s="185"/>
      <c r="I86" s="185"/>
      <c r="J86" s="185"/>
      <c r="K86" s="185"/>
      <c r="L86" s="186"/>
      <c r="M86" s="203"/>
      <c r="N86" s="204"/>
      <c r="O86" s="204"/>
      <c r="P86" s="204"/>
      <c r="Q86" s="204"/>
      <c r="R86" s="204"/>
      <c r="S86" s="205"/>
      <c r="T86" s="192" t="str">
        <f t="shared" si="18"/>
        <v/>
      </c>
      <c r="U86" s="193"/>
      <c r="V86" s="193"/>
      <c r="W86" s="193"/>
      <c r="X86" s="193"/>
      <c r="Y86" s="193"/>
      <c r="Z86" s="194"/>
      <c r="AA86" s="203"/>
      <c r="AB86" s="204"/>
      <c r="AC86" s="204"/>
      <c r="AD86" s="204"/>
      <c r="AE86" s="204"/>
      <c r="AF86" s="204"/>
      <c r="AG86" s="205"/>
      <c r="AH86" s="143"/>
      <c r="AI86" s="144"/>
      <c r="AJ86" s="144"/>
      <c r="AK86" s="144"/>
      <c r="AL86" s="144"/>
      <c r="AM86" s="144"/>
      <c r="AN86" s="145"/>
      <c r="AO86" s="203"/>
      <c r="AP86" s="204"/>
      <c r="AQ86" s="204"/>
      <c r="AR86" s="204"/>
      <c r="AS86" s="204"/>
      <c r="AT86" s="204"/>
      <c r="AU86" s="205"/>
      <c r="AV86" s="292"/>
      <c r="AW86" s="293"/>
      <c r="AX86" s="126">
        <f t="shared" si="19"/>
        <v>0</v>
      </c>
      <c r="AY86" s="15">
        <f t="shared" si="20"/>
        <v>0</v>
      </c>
      <c r="AZ86" s="15">
        <f t="shared" si="21"/>
        <v>0</v>
      </c>
      <c r="BA86" s="15">
        <f t="shared" si="22"/>
        <v>0</v>
      </c>
      <c r="BB86" s="8" t="str">
        <f t="shared" si="25"/>
        <v/>
      </c>
      <c r="BC86" s="30" t="str">
        <f t="shared" si="23"/>
        <v/>
      </c>
      <c r="BD86" s="8" t="str">
        <f t="shared" si="24"/>
        <v/>
      </c>
      <c r="BE86" s="8">
        <f t="shared" si="16"/>
        <v>0</v>
      </c>
      <c r="BF86" s="30" t="str">
        <f t="shared" si="17"/>
        <v>Bitte Wildart eintragen</v>
      </c>
    </row>
    <row r="87" spans="1:58" ht="15" customHeight="1">
      <c r="A87" s="139">
        <v>72</v>
      </c>
      <c r="B87" s="158"/>
      <c r="C87" s="156"/>
      <c r="D87" s="136"/>
      <c r="E87" s="137"/>
      <c r="F87" s="138"/>
      <c r="G87" s="182"/>
      <c r="H87" s="185"/>
      <c r="I87" s="185"/>
      <c r="J87" s="185"/>
      <c r="K87" s="185"/>
      <c r="L87" s="186"/>
      <c r="M87" s="203"/>
      <c r="N87" s="204"/>
      <c r="O87" s="204"/>
      <c r="P87" s="204"/>
      <c r="Q87" s="204"/>
      <c r="R87" s="204"/>
      <c r="S87" s="205"/>
      <c r="T87" s="192" t="str">
        <f t="shared" si="18"/>
        <v/>
      </c>
      <c r="U87" s="193"/>
      <c r="V87" s="193"/>
      <c r="W87" s="193"/>
      <c r="X87" s="193"/>
      <c r="Y87" s="193"/>
      <c r="Z87" s="194"/>
      <c r="AA87" s="203"/>
      <c r="AB87" s="204"/>
      <c r="AC87" s="204"/>
      <c r="AD87" s="204"/>
      <c r="AE87" s="204"/>
      <c r="AF87" s="204"/>
      <c r="AG87" s="205"/>
      <c r="AH87" s="143"/>
      <c r="AI87" s="144"/>
      <c r="AJ87" s="144"/>
      <c r="AK87" s="144"/>
      <c r="AL87" s="144"/>
      <c r="AM87" s="144"/>
      <c r="AN87" s="145"/>
      <c r="AO87" s="203"/>
      <c r="AP87" s="204"/>
      <c r="AQ87" s="204"/>
      <c r="AR87" s="204"/>
      <c r="AS87" s="204"/>
      <c r="AT87" s="204"/>
      <c r="AU87" s="205"/>
      <c r="AV87" s="292"/>
      <c r="AW87" s="293"/>
      <c r="AX87" s="126">
        <f t="shared" si="19"/>
        <v>0</v>
      </c>
      <c r="AY87" s="15">
        <f t="shared" si="20"/>
        <v>0</v>
      </c>
      <c r="AZ87" s="15">
        <f t="shared" si="21"/>
        <v>0</v>
      </c>
      <c r="BA87" s="15">
        <f t="shared" si="22"/>
        <v>0</v>
      </c>
      <c r="BB87" s="8" t="str">
        <f t="shared" si="25"/>
        <v/>
      </c>
      <c r="BC87" s="30" t="str">
        <f t="shared" si="23"/>
        <v/>
      </c>
      <c r="BD87" s="8" t="str">
        <f t="shared" si="24"/>
        <v/>
      </c>
      <c r="BE87" s="8">
        <f t="shared" si="16"/>
        <v>0</v>
      </c>
      <c r="BF87" s="30" t="str">
        <f t="shared" si="17"/>
        <v>Bitte Wildart eintragen</v>
      </c>
    </row>
    <row r="88" spans="1:58" s="8" customFormat="1" ht="15" customHeight="1">
      <c r="A88" s="139">
        <v>73</v>
      </c>
      <c r="B88" s="155"/>
      <c r="C88" s="141"/>
      <c r="D88" s="136"/>
      <c r="E88" s="137"/>
      <c r="F88" s="138"/>
      <c r="G88" s="182"/>
      <c r="H88" s="183"/>
      <c r="I88" s="183"/>
      <c r="J88" s="183"/>
      <c r="K88" s="183"/>
      <c r="L88" s="184"/>
      <c r="M88" s="200"/>
      <c r="N88" s="201"/>
      <c r="O88" s="201"/>
      <c r="P88" s="201"/>
      <c r="Q88" s="201"/>
      <c r="R88" s="201"/>
      <c r="S88" s="202"/>
      <c r="T88" s="192" t="str">
        <f t="shared" si="18"/>
        <v/>
      </c>
      <c r="U88" s="140"/>
      <c r="V88" s="140"/>
      <c r="W88" s="140"/>
      <c r="X88" s="140"/>
      <c r="Y88" s="140"/>
      <c r="Z88" s="141"/>
      <c r="AA88" s="200"/>
      <c r="AB88" s="201"/>
      <c r="AC88" s="201"/>
      <c r="AD88" s="201"/>
      <c r="AE88" s="201"/>
      <c r="AF88" s="201"/>
      <c r="AG88" s="202"/>
      <c r="AH88" s="139"/>
      <c r="AI88" s="140"/>
      <c r="AJ88" s="140"/>
      <c r="AK88" s="140"/>
      <c r="AL88" s="140"/>
      <c r="AM88" s="140"/>
      <c r="AN88" s="141"/>
      <c r="AO88" s="200"/>
      <c r="AP88" s="201"/>
      <c r="AQ88" s="201"/>
      <c r="AR88" s="201"/>
      <c r="AS88" s="201"/>
      <c r="AT88" s="201"/>
      <c r="AU88" s="202"/>
      <c r="AV88" s="294"/>
      <c r="AW88" s="295"/>
      <c r="AX88" s="126">
        <f t="shared" si="19"/>
        <v>0</v>
      </c>
      <c r="AY88" s="15">
        <f t="shared" si="20"/>
        <v>0</v>
      </c>
      <c r="AZ88" s="15">
        <f t="shared" si="21"/>
        <v>0</v>
      </c>
      <c r="BA88" s="15">
        <f t="shared" si="22"/>
        <v>0</v>
      </c>
      <c r="BB88" s="8" t="str">
        <f t="shared" si="25"/>
        <v/>
      </c>
      <c r="BC88" s="30" t="str">
        <f t="shared" si="23"/>
        <v/>
      </c>
      <c r="BD88" s="8" t="str">
        <f t="shared" si="24"/>
        <v/>
      </c>
      <c r="BE88" s="8">
        <f t="shared" si="16"/>
        <v>0</v>
      </c>
      <c r="BF88" s="30" t="str">
        <f t="shared" si="17"/>
        <v>Bitte Wildart eintragen</v>
      </c>
    </row>
    <row r="89" spans="1:58" ht="15" customHeight="1">
      <c r="A89" s="139">
        <v>74</v>
      </c>
      <c r="B89" s="158"/>
      <c r="C89" s="156"/>
      <c r="D89" s="136"/>
      <c r="E89" s="137"/>
      <c r="F89" s="138"/>
      <c r="G89" s="182"/>
      <c r="H89" s="185"/>
      <c r="I89" s="185"/>
      <c r="J89" s="185"/>
      <c r="K89" s="185"/>
      <c r="L89" s="186"/>
      <c r="M89" s="203"/>
      <c r="N89" s="204"/>
      <c r="O89" s="204"/>
      <c r="P89" s="204"/>
      <c r="Q89" s="204"/>
      <c r="R89" s="204"/>
      <c r="S89" s="205"/>
      <c r="T89" s="192" t="str">
        <f t="shared" si="18"/>
        <v/>
      </c>
      <c r="U89" s="193"/>
      <c r="V89" s="193"/>
      <c r="W89" s="193"/>
      <c r="X89" s="193"/>
      <c r="Y89" s="193"/>
      <c r="Z89" s="194"/>
      <c r="AA89" s="203"/>
      <c r="AB89" s="204"/>
      <c r="AC89" s="204"/>
      <c r="AD89" s="204"/>
      <c r="AE89" s="204"/>
      <c r="AF89" s="204"/>
      <c r="AG89" s="205"/>
      <c r="AH89" s="143"/>
      <c r="AI89" s="144"/>
      <c r="AJ89" s="144"/>
      <c r="AK89" s="144"/>
      <c r="AL89" s="144"/>
      <c r="AM89" s="144"/>
      <c r="AN89" s="145"/>
      <c r="AO89" s="203"/>
      <c r="AP89" s="204"/>
      <c r="AQ89" s="204"/>
      <c r="AR89" s="204"/>
      <c r="AS89" s="204"/>
      <c r="AT89" s="204"/>
      <c r="AU89" s="205"/>
      <c r="AV89" s="292"/>
      <c r="AW89" s="293"/>
      <c r="AX89" s="126">
        <f t="shared" si="19"/>
        <v>0</v>
      </c>
      <c r="AY89" s="15">
        <f t="shared" si="20"/>
        <v>0</v>
      </c>
      <c r="AZ89" s="15">
        <f t="shared" si="21"/>
        <v>0</v>
      </c>
      <c r="BA89" s="15">
        <f t="shared" si="22"/>
        <v>0</v>
      </c>
      <c r="BB89" s="8" t="str">
        <f t="shared" si="25"/>
        <v/>
      </c>
      <c r="BC89" s="30" t="str">
        <f t="shared" si="23"/>
        <v/>
      </c>
      <c r="BD89" s="8" t="str">
        <f t="shared" si="24"/>
        <v/>
      </c>
      <c r="BE89" s="8">
        <f t="shared" si="16"/>
        <v>0</v>
      </c>
      <c r="BF89" s="30" t="str">
        <f t="shared" si="17"/>
        <v>Bitte Wildart eintragen</v>
      </c>
    </row>
    <row r="90" spans="1:58" ht="15" customHeight="1">
      <c r="A90" s="139">
        <v>75</v>
      </c>
      <c r="B90" s="158"/>
      <c r="C90" s="156"/>
      <c r="D90" s="136"/>
      <c r="E90" s="137"/>
      <c r="F90" s="138"/>
      <c r="G90" s="182"/>
      <c r="H90" s="185"/>
      <c r="I90" s="185"/>
      <c r="J90" s="185"/>
      <c r="K90" s="185"/>
      <c r="L90" s="186"/>
      <c r="M90" s="203"/>
      <c r="N90" s="204"/>
      <c r="O90" s="204"/>
      <c r="P90" s="204"/>
      <c r="Q90" s="204"/>
      <c r="R90" s="204"/>
      <c r="S90" s="205"/>
      <c r="T90" s="192" t="str">
        <f t="shared" si="18"/>
        <v/>
      </c>
      <c r="U90" s="193"/>
      <c r="V90" s="193"/>
      <c r="W90" s="193"/>
      <c r="X90" s="193"/>
      <c r="Y90" s="193"/>
      <c r="Z90" s="194"/>
      <c r="AA90" s="203"/>
      <c r="AB90" s="204"/>
      <c r="AC90" s="204"/>
      <c r="AD90" s="204"/>
      <c r="AE90" s="204"/>
      <c r="AF90" s="204"/>
      <c r="AG90" s="205"/>
      <c r="AH90" s="143"/>
      <c r="AI90" s="144"/>
      <c r="AJ90" s="144"/>
      <c r="AK90" s="144"/>
      <c r="AL90" s="144"/>
      <c r="AM90" s="144"/>
      <c r="AN90" s="145"/>
      <c r="AO90" s="203"/>
      <c r="AP90" s="204"/>
      <c r="AQ90" s="204"/>
      <c r="AR90" s="204"/>
      <c r="AS90" s="204"/>
      <c r="AT90" s="204"/>
      <c r="AU90" s="205"/>
      <c r="AV90" s="292"/>
      <c r="AW90" s="293"/>
      <c r="AX90" s="126">
        <f t="shared" si="19"/>
        <v>0</v>
      </c>
      <c r="AY90" s="15">
        <f t="shared" si="20"/>
        <v>0</v>
      </c>
      <c r="AZ90" s="15">
        <f t="shared" si="21"/>
        <v>0</v>
      </c>
      <c r="BA90" s="15">
        <f t="shared" si="22"/>
        <v>0</v>
      </c>
      <c r="BB90" s="8" t="str">
        <f t="shared" si="25"/>
        <v/>
      </c>
      <c r="BC90" s="30" t="str">
        <f t="shared" si="23"/>
        <v/>
      </c>
      <c r="BD90" s="8" t="str">
        <f t="shared" si="24"/>
        <v/>
      </c>
      <c r="BE90" s="8">
        <f t="shared" si="16"/>
        <v>0</v>
      </c>
      <c r="BF90" s="30" t="str">
        <f t="shared" si="17"/>
        <v>Bitte Wildart eintragen</v>
      </c>
    </row>
    <row r="91" spans="1:58" s="8" customFormat="1" ht="15" customHeight="1">
      <c r="A91" s="139">
        <v>76</v>
      </c>
      <c r="B91" s="155"/>
      <c r="C91" s="141"/>
      <c r="D91" s="136"/>
      <c r="E91" s="137"/>
      <c r="F91" s="138"/>
      <c r="G91" s="182"/>
      <c r="H91" s="183"/>
      <c r="I91" s="183"/>
      <c r="J91" s="183"/>
      <c r="K91" s="183"/>
      <c r="L91" s="184"/>
      <c r="M91" s="200"/>
      <c r="N91" s="201"/>
      <c r="O91" s="201"/>
      <c r="P91" s="201"/>
      <c r="Q91" s="201"/>
      <c r="R91" s="201"/>
      <c r="S91" s="202"/>
      <c r="T91" s="192" t="str">
        <f t="shared" si="18"/>
        <v/>
      </c>
      <c r="U91" s="140"/>
      <c r="V91" s="140"/>
      <c r="W91" s="140"/>
      <c r="X91" s="140"/>
      <c r="Y91" s="140"/>
      <c r="Z91" s="141"/>
      <c r="AA91" s="200"/>
      <c r="AB91" s="201"/>
      <c r="AC91" s="201"/>
      <c r="AD91" s="201"/>
      <c r="AE91" s="201"/>
      <c r="AF91" s="201"/>
      <c r="AG91" s="202"/>
      <c r="AH91" s="139"/>
      <c r="AI91" s="140"/>
      <c r="AJ91" s="140"/>
      <c r="AK91" s="140"/>
      <c r="AL91" s="140"/>
      <c r="AM91" s="140"/>
      <c r="AN91" s="141"/>
      <c r="AO91" s="200"/>
      <c r="AP91" s="201"/>
      <c r="AQ91" s="201"/>
      <c r="AR91" s="201"/>
      <c r="AS91" s="201"/>
      <c r="AT91" s="201"/>
      <c r="AU91" s="202"/>
      <c r="AV91" s="294"/>
      <c r="AW91" s="295"/>
      <c r="AX91" s="126">
        <f t="shared" si="19"/>
        <v>0</v>
      </c>
      <c r="AY91" s="15">
        <f t="shared" si="20"/>
        <v>0</v>
      </c>
      <c r="AZ91" s="15">
        <f t="shared" si="21"/>
        <v>0</v>
      </c>
      <c r="BA91" s="15">
        <f t="shared" si="22"/>
        <v>0</v>
      </c>
      <c r="BB91" s="8" t="str">
        <f t="shared" si="25"/>
        <v/>
      </c>
      <c r="BC91" s="30" t="str">
        <f t="shared" si="23"/>
        <v/>
      </c>
      <c r="BD91" s="8" t="str">
        <f t="shared" si="24"/>
        <v/>
      </c>
      <c r="BE91" s="8">
        <f t="shared" si="16"/>
        <v>0</v>
      </c>
      <c r="BF91" s="30" t="str">
        <f t="shared" si="17"/>
        <v>Bitte Wildart eintragen</v>
      </c>
    </row>
    <row r="92" spans="1:58" ht="15" customHeight="1">
      <c r="A92" s="139">
        <v>77</v>
      </c>
      <c r="B92" s="158"/>
      <c r="C92" s="156"/>
      <c r="D92" s="136"/>
      <c r="E92" s="137"/>
      <c r="F92" s="138"/>
      <c r="G92" s="182"/>
      <c r="H92" s="185"/>
      <c r="I92" s="185"/>
      <c r="J92" s="185"/>
      <c r="K92" s="185"/>
      <c r="L92" s="186"/>
      <c r="M92" s="203"/>
      <c r="N92" s="204"/>
      <c r="O92" s="204"/>
      <c r="P92" s="204"/>
      <c r="Q92" s="204"/>
      <c r="R92" s="204"/>
      <c r="S92" s="205"/>
      <c r="T92" s="192" t="str">
        <f t="shared" si="18"/>
        <v/>
      </c>
      <c r="U92" s="193"/>
      <c r="V92" s="193"/>
      <c r="W92" s="193"/>
      <c r="X92" s="193"/>
      <c r="Y92" s="193"/>
      <c r="Z92" s="194"/>
      <c r="AA92" s="203"/>
      <c r="AB92" s="204"/>
      <c r="AC92" s="204"/>
      <c r="AD92" s="204"/>
      <c r="AE92" s="204"/>
      <c r="AF92" s="204"/>
      <c r="AG92" s="205"/>
      <c r="AH92" s="143"/>
      <c r="AI92" s="144"/>
      <c r="AJ92" s="144"/>
      <c r="AK92" s="144"/>
      <c r="AL92" s="144"/>
      <c r="AM92" s="144"/>
      <c r="AN92" s="145"/>
      <c r="AO92" s="203"/>
      <c r="AP92" s="204"/>
      <c r="AQ92" s="204"/>
      <c r="AR92" s="204"/>
      <c r="AS92" s="204"/>
      <c r="AT92" s="204"/>
      <c r="AU92" s="205"/>
      <c r="AV92" s="292"/>
      <c r="AW92" s="293"/>
      <c r="AX92" s="126">
        <f t="shared" si="19"/>
        <v>0</v>
      </c>
      <c r="AY92" s="15">
        <f t="shared" si="20"/>
        <v>0</v>
      </c>
      <c r="AZ92" s="15">
        <f t="shared" si="21"/>
        <v>0</v>
      </c>
      <c r="BA92" s="15">
        <f t="shared" si="22"/>
        <v>0</v>
      </c>
      <c r="BB92" s="8" t="str">
        <f t="shared" si="25"/>
        <v/>
      </c>
      <c r="BC92" s="30" t="str">
        <f t="shared" si="23"/>
        <v/>
      </c>
      <c r="BD92" s="8" t="str">
        <f t="shared" si="24"/>
        <v/>
      </c>
      <c r="BE92" s="8">
        <f t="shared" si="16"/>
        <v>0</v>
      </c>
      <c r="BF92" s="30" t="str">
        <f t="shared" si="17"/>
        <v>Bitte Wildart eintragen</v>
      </c>
    </row>
    <row r="93" spans="1:58" ht="15" customHeight="1">
      <c r="A93" s="139">
        <v>78</v>
      </c>
      <c r="B93" s="158"/>
      <c r="C93" s="156"/>
      <c r="D93" s="136"/>
      <c r="E93" s="137"/>
      <c r="F93" s="138"/>
      <c r="G93" s="182"/>
      <c r="H93" s="185"/>
      <c r="I93" s="185"/>
      <c r="J93" s="185"/>
      <c r="K93" s="185"/>
      <c r="L93" s="186"/>
      <c r="M93" s="203"/>
      <c r="N93" s="204"/>
      <c r="O93" s="204"/>
      <c r="P93" s="204"/>
      <c r="Q93" s="204"/>
      <c r="R93" s="204"/>
      <c r="S93" s="205"/>
      <c r="T93" s="192" t="str">
        <f t="shared" si="18"/>
        <v/>
      </c>
      <c r="U93" s="193"/>
      <c r="V93" s="193"/>
      <c r="W93" s="193"/>
      <c r="X93" s="193"/>
      <c r="Y93" s="193"/>
      <c r="Z93" s="194"/>
      <c r="AA93" s="203"/>
      <c r="AB93" s="204"/>
      <c r="AC93" s="204"/>
      <c r="AD93" s="204"/>
      <c r="AE93" s="204"/>
      <c r="AF93" s="204"/>
      <c r="AG93" s="205"/>
      <c r="AH93" s="143"/>
      <c r="AI93" s="144"/>
      <c r="AJ93" s="144"/>
      <c r="AK93" s="144"/>
      <c r="AL93" s="144"/>
      <c r="AM93" s="144"/>
      <c r="AN93" s="145"/>
      <c r="AO93" s="203"/>
      <c r="AP93" s="204"/>
      <c r="AQ93" s="204"/>
      <c r="AR93" s="204"/>
      <c r="AS93" s="204"/>
      <c r="AT93" s="204"/>
      <c r="AU93" s="205"/>
      <c r="AV93" s="292"/>
      <c r="AW93" s="293"/>
      <c r="AX93" s="126">
        <f t="shared" si="19"/>
        <v>0</v>
      </c>
      <c r="AY93" s="15">
        <f t="shared" si="20"/>
        <v>0</v>
      </c>
      <c r="AZ93" s="15">
        <f t="shared" si="21"/>
        <v>0</v>
      </c>
      <c r="BA93" s="15">
        <f t="shared" si="22"/>
        <v>0</v>
      </c>
      <c r="BB93" s="8" t="str">
        <f t="shared" si="25"/>
        <v/>
      </c>
      <c r="BC93" s="30" t="str">
        <f t="shared" si="23"/>
        <v/>
      </c>
      <c r="BD93" s="8" t="str">
        <f t="shared" si="24"/>
        <v/>
      </c>
      <c r="BE93" s="8">
        <f t="shared" si="16"/>
        <v>0</v>
      </c>
      <c r="BF93" s="30" t="str">
        <f t="shared" si="17"/>
        <v>Bitte Wildart eintragen</v>
      </c>
    </row>
    <row r="94" spans="1:58" ht="15" customHeight="1">
      <c r="A94" s="139">
        <v>79</v>
      </c>
      <c r="B94" s="158"/>
      <c r="C94" s="156"/>
      <c r="D94" s="136"/>
      <c r="E94" s="137"/>
      <c r="F94" s="138"/>
      <c r="G94" s="182"/>
      <c r="H94" s="185"/>
      <c r="I94" s="185"/>
      <c r="J94" s="185"/>
      <c r="K94" s="185"/>
      <c r="L94" s="186"/>
      <c r="M94" s="203"/>
      <c r="N94" s="204"/>
      <c r="O94" s="204"/>
      <c r="P94" s="204"/>
      <c r="Q94" s="204"/>
      <c r="R94" s="204"/>
      <c r="S94" s="205"/>
      <c r="T94" s="192" t="str">
        <f t="shared" si="18"/>
        <v/>
      </c>
      <c r="U94" s="193"/>
      <c r="V94" s="193"/>
      <c r="W94" s="193"/>
      <c r="X94" s="193"/>
      <c r="Y94" s="193"/>
      <c r="Z94" s="194"/>
      <c r="AA94" s="203"/>
      <c r="AB94" s="204"/>
      <c r="AC94" s="204"/>
      <c r="AD94" s="204"/>
      <c r="AE94" s="204"/>
      <c r="AF94" s="204"/>
      <c r="AG94" s="205"/>
      <c r="AH94" s="143"/>
      <c r="AI94" s="144"/>
      <c r="AJ94" s="144"/>
      <c r="AK94" s="144"/>
      <c r="AL94" s="144"/>
      <c r="AM94" s="144"/>
      <c r="AN94" s="145"/>
      <c r="AO94" s="203"/>
      <c r="AP94" s="204"/>
      <c r="AQ94" s="204"/>
      <c r="AR94" s="204"/>
      <c r="AS94" s="204"/>
      <c r="AT94" s="204"/>
      <c r="AU94" s="205"/>
      <c r="AV94" s="292"/>
      <c r="AW94" s="293"/>
      <c r="AX94" s="126">
        <f t="shared" si="19"/>
        <v>0</v>
      </c>
      <c r="AY94" s="15">
        <f t="shared" si="20"/>
        <v>0</v>
      </c>
      <c r="AZ94" s="15">
        <f t="shared" si="21"/>
        <v>0</v>
      </c>
      <c r="BA94" s="15">
        <f t="shared" si="22"/>
        <v>0</v>
      </c>
      <c r="BB94" s="8" t="str">
        <f t="shared" si="25"/>
        <v/>
      </c>
      <c r="BC94" s="30" t="str">
        <f t="shared" si="23"/>
        <v/>
      </c>
      <c r="BD94" s="8" t="str">
        <f t="shared" si="24"/>
        <v/>
      </c>
      <c r="BE94" s="8">
        <f t="shared" si="16"/>
        <v>0</v>
      </c>
      <c r="BF94" s="30" t="str">
        <f t="shared" si="17"/>
        <v>Bitte Wildart eintragen</v>
      </c>
    </row>
    <row r="95" spans="1:58" s="8" customFormat="1" ht="15" customHeight="1">
      <c r="A95" s="139">
        <v>80</v>
      </c>
      <c r="B95" s="155"/>
      <c r="C95" s="141"/>
      <c r="D95" s="136"/>
      <c r="E95" s="137"/>
      <c r="F95" s="138"/>
      <c r="G95" s="182"/>
      <c r="H95" s="183"/>
      <c r="I95" s="183"/>
      <c r="J95" s="183"/>
      <c r="K95" s="183"/>
      <c r="L95" s="184"/>
      <c r="M95" s="200"/>
      <c r="N95" s="201"/>
      <c r="O95" s="201"/>
      <c r="P95" s="201"/>
      <c r="Q95" s="201"/>
      <c r="R95" s="201"/>
      <c r="S95" s="202"/>
      <c r="T95" s="192" t="str">
        <f t="shared" si="18"/>
        <v/>
      </c>
      <c r="U95" s="140"/>
      <c r="V95" s="140"/>
      <c r="W95" s="140"/>
      <c r="X95" s="140"/>
      <c r="Y95" s="140"/>
      <c r="Z95" s="141"/>
      <c r="AA95" s="200"/>
      <c r="AB95" s="201"/>
      <c r="AC95" s="201"/>
      <c r="AD95" s="201"/>
      <c r="AE95" s="201"/>
      <c r="AF95" s="201"/>
      <c r="AG95" s="202"/>
      <c r="AH95" s="139"/>
      <c r="AI95" s="140"/>
      <c r="AJ95" s="140"/>
      <c r="AK95" s="140"/>
      <c r="AL95" s="140"/>
      <c r="AM95" s="140"/>
      <c r="AN95" s="141"/>
      <c r="AO95" s="200"/>
      <c r="AP95" s="201"/>
      <c r="AQ95" s="201"/>
      <c r="AR95" s="201"/>
      <c r="AS95" s="201"/>
      <c r="AT95" s="201"/>
      <c r="AU95" s="202"/>
      <c r="AV95" s="294"/>
      <c r="AW95" s="295"/>
      <c r="AX95" s="126">
        <f t="shared" si="19"/>
        <v>0</v>
      </c>
      <c r="AY95" s="15">
        <f t="shared" si="20"/>
        <v>0</v>
      </c>
      <c r="AZ95" s="15">
        <f t="shared" si="21"/>
        <v>0</v>
      </c>
      <c r="BA95" s="15">
        <f t="shared" si="22"/>
        <v>0</v>
      </c>
      <c r="BB95" s="8" t="str">
        <f t="shared" si="25"/>
        <v/>
      </c>
      <c r="BC95" s="30" t="str">
        <f t="shared" si="23"/>
        <v/>
      </c>
      <c r="BD95" s="8" t="str">
        <f t="shared" si="24"/>
        <v/>
      </c>
      <c r="BE95" s="8">
        <f t="shared" si="16"/>
        <v>0</v>
      </c>
      <c r="BF95" s="30" t="str">
        <f t="shared" si="17"/>
        <v>Bitte Wildart eintragen</v>
      </c>
    </row>
    <row r="96" spans="1:58" ht="15" customHeight="1">
      <c r="A96" s="139">
        <v>81</v>
      </c>
      <c r="B96" s="158"/>
      <c r="C96" s="156"/>
      <c r="D96" s="136"/>
      <c r="E96" s="137"/>
      <c r="F96" s="138"/>
      <c r="G96" s="182"/>
      <c r="H96" s="185"/>
      <c r="I96" s="185"/>
      <c r="J96" s="185"/>
      <c r="K96" s="185"/>
      <c r="L96" s="186"/>
      <c r="M96" s="203"/>
      <c r="N96" s="204"/>
      <c r="O96" s="204"/>
      <c r="P96" s="204"/>
      <c r="Q96" s="204"/>
      <c r="R96" s="204"/>
      <c r="S96" s="205"/>
      <c r="T96" s="192" t="str">
        <f t="shared" si="18"/>
        <v/>
      </c>
      <c r="U96" s="193"/>
      <c r="V96" s="193"/>
      <c r="W96" s="193"/>
      <c r="X96" s="193"/>
      <c r="Y96" s="193"/>
      <c r="Z96" s="194"/>
      <c r="AA96" s="203"/>
      <c r="AB96" s="204"/>
      <c r="AC96" s="204"/>
      <c r="AD96" s="204"/>
      <c r="AE96" s="204"/>
      <c r="AF96" s="204"/>
      <c r="AG96" s="205"/>
      <c r="AH96" s="143"/>
      <c r="AI96" s="144"/>
      <c r="AJ96" s="144"/>
      <c r="AK96" s="144"/>
      <c r="AL96" s="144"/>
      <c r="AM96" s="144"/>
      <c r="AN96" s="145"/>
      <c r="AO96" s="203"/>
      <c r="AP96" s="204"/>
      <c r="AQ96" s="204"/>
      <c r="AR96" s="204"/>
      <c r="AS96" s="204"/>
      <c r="AT96" s="204"/>
      <c r="AU96" s="205"/>
      <c r="AV96" s="292"/>
      <c r="AW96" s="293"/>
      <c r="AX96" s="126">
        <f t="shared" si="19"/>
        <v>0</v>
      </c>
      <c r="AY96" s="15">
        <f t="shared" si="20"/>
        <v>0</v>
      </c>
      <c r="AZ96" s="15">
        <f t="shared" si="21"/>
        <v>0</v>
      </c>
      <c r="BA96" s="15">
        <f t="shared" si="22"/>
        <v>0</v>
      </c>
      <c r="BB96" s="8" t="str">
        <f t="shared" si="25"/>
        <v/>
      </c>
      <c r="BC96" s="30" t="str">
        <f t="shared" si="23"/>
        <v/>
      </c>
      <c r="BD96" s="8" t="str">
        <f t="shared" si="24"/>
        <v/>
      </c>
      <c r="BE96" s="8">
        <f t="shared" si="16"/>
        <v>0</v>
      </c>
      <c r="BF96" s="30" t="str">
        <f t="shared" si="17"/>
        <v>Bitte Wildart eintragen</v>
      </c>
    </row>
    <row r="97" spans="1:58" ht="15" customHeight="1">
      <c r="A97" s="139">
        <v>82</v>
      </c>
      <c r="B97" s="158"/>
      <c r="C97" s="156"/>
      <c r="D97" s="136"/>
      <c r="E97" s="137"/>
      <c r="F97" s="138"/>
      <c r="G97" s="182"/>
      <c r="H97" s="185"/>
      <c r="I97" s="185"/>
      <c r="J97" s="185"/>
      <c r="K97" s="185"/>
      <c r="L97" s="186"/>
      <c r="M97" s="203"/>
      <c r="N97" s="204"/>
      <c r="O97" s="204"/>
      <c r="P97" s="204"/>
      <c r="Q97" s="204"/>
      <c r="R97" s="204"/>
      <c r="S97" s="205"/>
      <c r="T97" s="192" t="str">
        <f t="shared" si="18"/>
        <v/>
      </c>
      <c r="U97" s="193"/>
      <c r="V97" s="193"/>
      <c r="W97" s="193"/>
      <c r="X97" s="193"/>
      <c r="Y97" s="193"/>
      <c r="Z97" s="194"/>
      <c r="AA97" s="203"/>
      <c r="AB97" s="204"/>
      <c r="AC97" s="204"/>
      <c r="AD97" s="204"/>
      <c r="AE97" s="204"/>
      <c r="AF97" s="204"/>
      <c r="AG97" s="205"/>
      <c r="AH97" s="143"/>
      <c r="AI97" s="144"/>
      <c r="AJ97" s="144"/>
      <c r="AK97" s="144"/>
      <c r="AL97" s="144"/>
      <c r="AM97" s="144"/>
      <c r="AN97" s="145"/>
      <c r="AO97" s="203"/>
      <c r="AP97" s="204"/>
      <c r="AQ97" s="204"/>
      <c r="AR97" s="204"/>
      <c r="AS97" s="204"/>
      <c r="AT97" s="204"/>
      <c r="AU97" s="205"/>
      <c r="AV97" s="292"/>
      <c r="AW97" s="293"/>
      <c r="AX97" s="126">
        <f t="shared" si="19"/>
        <v>0</v>
      </c>
      <c r="AY97" s="15">
        <f t="shared" si="20"/>
        <v>0</v>
      </c>
      <c r="AZ97" s="15">
        <f t="shared" si="21"/>
        <v>0</v>
      </c>
      <c r="BA97" s="15">
        <f t="shared" si="22"/>
        <v>0</v>
      </c>
      <c r="BB97" s="8" t="str">
        <f t="shared" si="25"/>
        <v/>
      </c>
      <c r="BC97" s="30" t="str">
        <f t="shared" si="23"/>
        <v/>
      </c>
      <c r="BD97" s="8" t="str">
        <f t="shared" si="24"/>
        <v/>
      </c>
      <c r="BE97" s="8">
        <f t="shared" si="16"/>
        <v>0</v>
      </c>
      <c r="BF97" s="30" t="str">
        <f t="shared" si="17"/>
        <v>Bitte Wildart eintragen</v>
      </c>
    </row>
    <row r="98" spans="1:58" s="8" customFormat="1" ht="15" customHeight="1">
      <c r="A98" s="139">
        <v>83</v>
      </c>
      <c r="B98" s="155"/>
      <c r="C98" s="141"/>
      <c r="D98" s="136"/>
      <c r="E98" s="137"/>
      <c r="F98" s="138"/>
      <c r="G98" s="182"/>
      <c r="H98" s="183"/>
      <c r="I98" s="183"/>
      <c r="J98" s="183"/>
      <c r="K98" s="183"/>
      <c r="L98" s="184"/>
      <c r="M98" s="200"/>
      <c r="N98" s="201"/>
      <c r="O98" s="201"/>
      <c r="P98" s="201"/>
      <c r="Q98" s="201"/>
      <c r="R98" s="201"/>
      <c r="S98" s="202"/>
      <c r="T98" s="192" t="str">
        <f t="shared" si="18"/>
        <v/>
      </c>
      <c r="U98" s="140"/>
      <c r="V98" s="140"/>
      <c r="W98" s="140"/>
      <c r="X98" s="140"/>
      <c r="Y98" s="140"/>
      <c r="Z98" s="141"/>
      <c r="AA98" s="200"/>
      <c r="AB98" s="201"/>
      <c r="AC98" s="201"/>
      <c r="AD98" s="201"/>
      <c r="AE98" s="201"/>
      <c r="AF98" s="201"/>
      <c r="AG98" s="202"/>
      <c r="AH98" s="139"/>
      <c r="AI98" s="140"/>
      <c r="AJ98" s="140"/>
      <c r="AK98" s="140"/>
      <c r="AL98" s="140"/>
      <c r="AM98" s="140"/>
      <c r="AN98" s="141"/>
      <c r="AO98" s="200"/>
      <c r="AP98" s="201"/>
      <c r="AQ98" s="201"/>
      <c r="AR98" s="201"/>
      <c r="AS98" s="201"/>
      <c r="AT98" s="201"/>
      <c r="AU98" s="202"/>
      <c r="AV98" s="294"/>
      <c r="AW98" s="295"/>
      <c r="AX98" s="126">
        <f t="shared" si="19"/>
        <v>0</v>
      </c>
      <c r="AY98" s="15">
        <f t="shared" si="20"/>
        <v>0</v>
      </c>
      <c r="AZ98" s="15">
        <f t="shared" si="21"/>
        <v>0</v>
      </c>
      <c r="BA98" s="15">
        <f t="shared" si="22"/>
        <v>0</v>
      </c>
      <c r="BB98" s="8" t="str">
        <f t="shared" si="25"/>
        <v/>
      </c>
      <c r="BC98" s="30" t="str">
        <f t="shared" si="23"/>
        <v/>
      </c>
      <c r="BD98" s="8" t="str">
        <f t="shared" si="24"/>
        <v/>
      </c>
      <c r="BE98" s="8">
        <f t="shared" si="16"/>
        <v>0</v>
      </c>
      <c r="BF98" s="30" t="str">
        <f t="shared" si="17"/>
        <v>Bitte Wildart eintragen</v>
      </c>
    </row>
    <row r="99" spans="1:58" s="8" customFormat="1" ht="15" customHeight="1">
      <c r="A99" s="139">
        <v>84</v>
      </c>
      <c r="B99" s="155"/>
      <c r="C99" s="141"/>
      <c r="D99" s="136"/>
      <c r="E99" s="137"/>
      <c r="F99" s="138"/>
      <c r="G99" s="182"/>
      <c r="H99" s="183"/>
      <c r="I99" s="183"/>
      <c r="J99" s="183"/>
      <c r="K99" s="183"/>
      <c r="L99" s="184"/>
      <c r="M99" s="200"/>
      <c r="N99" s="201"/>
      <c r="O99" s="201"/>
      <c r="P99" s="201"/>
      <c r="Q99" s="201"/>
      <c r="R99" s="201"/>
      <c r="S99" s="202"/>
      <c r="T99" s="192" t="str">
        <f t="shared" si="18"/>
        <v/>
      </c>
      <c r="U99" s="140"/>
      <c r="V99" s="140"/>
      <c r="W99" s="140"/>
      <c r="X99" s="140"/>
      <c r="Y99" s="140"/>
      <c r="Z99" s="141"/>
      <c r="AA99" s="200"/>
      <c r="AB99" s="201"/>
      <c r="AC99" s="201"/>
      <c r="AD99" s="201"/>
      <c r="AE99" s="201"/>
      <c r="AF99" s="201"/>
      <c r="AG99" s="202"/>
      <c r="AH99" s="139"/>
      <c r="AI99" s="140"/>
      <c r="AJ99" s="140"/>
      <c r="AK99" s="140"/>
      <c r="AL99" s="140"/>
      <c r="AM99" s="140"/>
      <c r="AN99" s="141"/>
      <c r="AO99" s="200"/>
      <c r="AP99" s="201"/>
      <c r="AQ99" s="201"/>
      <c r="AR99" s="201"/>
      <c r="AS99" s="201"/>
      <c r="AT99" s="201"/>
      <c r="AU99" s="202"/>
      <c r="AV99" s="294"/>
      <c r="AW99" s="295"/>
      <c r="AX99" s="126">
        <f t="shared" si="19"/>
        <v>0</v>
      </c>
      <c r="AY99" s="15">
        <f t="shared" si="20"/>
        <v>0</v>
      </c>
      <c r="AZ99" s="15">
        <f t="shared" si="21"/>
        <v>0</v>
      </c>
      <c r="BA99" s="15">
        <f t="shared" si="22"/>
        <v>0</v>
      </c>
      <c r="BB99" s="8" t="str">
        <f t="shared" si="25"/>
        <v/>
      </c>
      <c r="BC99" s="30" t="str">
        <f t="shared" si="23"/>
        <v/>
      </c>
      <c r="BD99" s="8" t="str">
        <f t="shared" si="24"/>
        <v/>
      </c>
      <c r="BE99" s="8">
        <f t="shared" si="16"/>
        <v>0</v>
      </c>
      <c r="BF99" s="30" t="str">
        <f t="shared" si="17"/>
        <v>Bitte Wildart eintragen</v>
      </c>
    </row>
    <row r="100" spans="1:58" ht="15" customHeight="1">
      <c r="A100" s="139">
        <v>85</v>
      </c>
      <c r="B100" s="158"/>
      <c r="C100" s="156"/>
      <c r="D100" s="136"/>
      <c r="E100" s="137"/>
      <c r="F100" s="138"/>
      <c r="G100" s="182"/>
      <c r="H100" s="185"/>
      <c r="I100" s="185"/>
      <c r="J100" s="185"/>
      <c r="K100" s="185"/>
      <c r="L100" s="186"/>
      <c r="M100" s="203"/>
      <c r="N100" s="204"/>
      <c r="O100" s="204"/>
      <c r="P100" s="204"/>
      <c r="Q100" s="204"/>
      <c r="R100" s="204"/>
      <c r="S100" s="205"/>
      <c r="T100" s="192" t="str">
        <f t="shared" si="18"/>
        <v/>
      </c>
      <c r="U100" s="193"/>
      <c r="V100" s="193"/>
      <c r="W100" s="193"/>
      <c r="X100" s="193"/>
      <c r="Y100" s="193"/>
      <c r="Z100" s="194"/>
      <c r="AA100" s="203"/>
      <c r="AB100" s="204"/>
      <c r="AC100" s="204"/>
      <c r="AD100" s="204"/>
      <c r="AE100" s="204"/>
      <c r="AF100" s="204"/>
      <c r="AG100" s="205"/>
      <c r="AH100" s="143"/>
      <c r="AI100" s="144"/>
      <c r="AJ100" s="144"/>
      <c r="AK100" s="144"/>
      <c r="AL100" s="144"/>
      <c r="AM100" s="144"/>
      <c r="AN100" s="145"/>
      <c r="AO100" s="203"/>
      <c r="AP100" s="204"/>
      <c r="AQ100" s="204"/>
      <c r="AR100" s="204"/>
      <c r="AS100" s="204"/>
      <c r="AT100" s="204"/>
      <c r="AU100" s="205"/>
      <c r="AV100" s="292"/>
      <c r="AW100" s="293"/>
      <c r="AX100" s="126">
        <f t="shared" si="19"/>
        <v>0</v>
      </c>
      <c r="AY100" s="15">
        <f t="shared" si="20"/>
        <v>0</v>
      </c>
      <c r="AZ100" s="15">
        <f t="shared" si="21"/>
        <v>0</v>
      </c>
      <c r="BA100" s="15">
        <f t="shared" si="22"/>
        <v>0</v>
      </c>
      <c r="BB100" s="8" t="str">
        <f t="shared" si="25"/>
        <v/>
      </c>
      <c r="BC100" s="30" t="str">
        <f t="shared" si="23"/>
        <v/>
      </c>
      <c r="BD100" s="8" t="str">
        <f t="shared" si="24"/>
        <v/>
      </c>
      <c r="BE100" s="8">
        <f t="shared" si="16"/>
        <v>0</v>
      </c>
      <c r="BF100" s="30" t="str">
        <f t="shared" si="17"/>
        <v>Bitte Wildart eintragen</v>
      </c>
    </row>
    <row r="101" spans="1:58" s="8" customFormat="1" ht="15" customHeight="1">
      <c r="A101" s="139">
        <v>86</v>
      </c>
      <c r="B101" s="155"/>
      <c r="C101" s="141"/>
      <c r="D101" s="136"/>
      <c r="E101" s="137"/>
      <c r="F101" s="138"/>
      <c r="G101" s="182"/>
      <c r="H101" s="183"/>
      <c r="I101" s="183"/>
      <c r="J101" s="183"/>
      <c r="K101" s="183"/>
      <c r="L101" s="184"/>
      <c r="M101" s="200"/>
      <c r="N101" s="201"/>
      <c r="O101" s="201"/>
      <c r="P101" s="201"/>
      <c r="Q101" s="201"/>
      <c r="R101" s="201"/>
      <c r="S101" s="202"/>
      <c r="T101" s="192" t="str">
        <f t="shared" si="18"/>
        <v/>
      </c>
      <c r="U101" s="140"/>
      <c r="V101" s="140"/>
      <c r="W101" s="140"/>
      <c r="X101" s="140"/>
      <c r="Y101" s="140"/>
      <c r="Z101" s="141"/>
      <c r="AA101" s="200"/>
      <c r="AB101" s="201"/>
      <c r="AC101" s="201"/>
      <c r="AD101" s="201"/>
      <c r="AE101" s="201"/>
      <c r="AF101" s="201"/>
      <c r="AG101" s="202"/>
      <c r="AH101" s="139"/>
      <c r="AI101" s="140"/>
      <c r="AJ101" s="140"/>
      <c r="AK101" s="140"/>
      <c r="AL101" s="140"/>
      <c r="AM101" s="140"/>
      <c r="AN101" s="141"/>
      <c r="AO101" s="200"/>
      <c r="AP101" s="201"/>
      <c r="AQ101" s="201"/>
      <c r="AR101" s="201"/>
      <c r="AS101" s="201"/>
      <c r="AT101" s="201"/>
      <c r="AU101" s="202"/>
      <c r="AV101" s="294"/>
      <c r="AW101" s="295"/>
      <c r="AX101" s="126">
        <f t="shared" si="19"/>
        <v>0</v>
      </c>
      <c r="AY101" s="15">
        <f t="shared" si="20"/>
        <v>0</v>
      </c>
      <c r="AZ101" s="15">
        <f t="shared" si="21"/>
        <v>0</v>
      </c>
      <c r="BA101" s="15">
        <f t="shared" si="22"/>
        <v>0</v>
      </c>
      <c r="BB101" s="8" t="str">
        <f t="shared" si="25"/>
        <v/>
      </c>
      <c r="BC101" s="30" t="str">
        <f t="shared" si="23"/>
        <v/>
      </c>
      <c r="BD101" s="8" t="str">
        <f t="shared" si="24"/>
        <v/>
      </c>
      <c r="BE101" s="8">
        <f t="shared" si="16"/>
        <v>0</v>
      </c>
      <c r="BF101" s="30" t="str">
        <f t="shared" si="17"/>
        <v>Bitte Wildart eintragen</v>
      </c>
    </row>
    <row r="102" spans="1:58" ht="15" customHeight="1">
      <c r="A102" s="139">
        <v>87</v>
      </c>
      <c r="B102" s="158"/>
      <c r="C102" s="156"/>
      <c r="D102" s="136"/>
      <c r="E102" s="137"/>
      <c r="F102" s="138"/>
      <c r="G102" s="182"/>
      <c r="H102" s="185"/>
      <c r="I102" s="185"/>
      <c r="J102" s="185"/>
      <c r="K102" s="185"/>
      <c r="L102" s="186"/>
      <c r="M102" s="203"/>
      <c r="N102" s="204"/>
      <c r="O102" s="204"/>
      <c r="P102" s="204"/>
      <c r="Q102" s="204"/>
      <c r="R102" s="204"/>
      <c r="S102" s="205"/>
      <c r="T102" s="192" t="str">
        <f t="shared" si="18"/>
        <v/>
      </c>
      <c r="U102" s="193"/>
      <c r="V102" s="193"/>
      <c r="W102" s="193"/>
      <c r="X102" s="193"/>
      <c r="Y102" s="193"/>
      <c r="Z102" s="194"/>
      <c r="AA102" s="203"/>
      <c r="AB102" s="204"/>
      <c r="AC102" s="204"/>
      <c r="AD102" s="204"/>
      <c r="AE102" s="204"/>
      <c r="AF102" s="204"/>
      <c r="AG102" s="205"/>
      <c r="AH102" s="143"/>
      <c r="AI102" s="144"/>
      <c r="AJ102" s="144"/>
      <c r="AK102" s="144"/>
      <c r="AL102" s="144"/>
      <c r="AM102" s="144"/>
      <c r="AN102" s="145"/>
      <c r="AO102" s="203"/>
      <c r="AP102" s="204"/>
      <c r="AQ102" s="204"/>
      <c r="AR102" s="204"/>
      <c r="AS102" s="204"/>
      <c r="AT102" s="204"/>
      <c r="AU102" s="205"/>
      <c r="AV102" s="292"/>
      <c r="AW102" s="293"/>
      <c r="AX102" s="126">
        <f t="shared" si="19"/>
        <v>0</v>
      </c>
      <c r="AY102" s="15">
        <f t="shared" si="20"/>
        <v>0</v>
      </c>
      <c r="AZ102" s="15">
        <f t="shared" si="21"/>
        <v>0</v>
      </c>
      <c r="BA102" s="15">
        <f t="shared" si="22"/>
        <v>0</v>
      </c>
      <c r="BB102" s="8" t="str">
        <f t="shared" si="25"/>
        <v/>
      </c>
      <c r="BC102" s="30" t="str">
        <f t="shared" si="23"/>
        <v/>
      </c>
      <c r="BD102" s="8" t="str">
        <f t="shared" si="24"/>
        <v/>
      </c>
      <c r="BE102" s="8">
        <f t="shared" si="16"/>
        <v>0</v>
      </c>
      <c r="BF102" s="30" t="str">
        <f t="shared" si="17"/>
        <v>Bitte Wildart eintragen</v>
      </c>
    </row>
    <row r="103" spans="1:58" ht="15" customHeight="1">
      <c r="A103" s="139">
        <v>88</v>
      </c>
      <c r="B103" s="158"/>
      <c r="C103" s="156"/>
      <c r="D103" s="136"/>
      <c r="E103" s="137"/>
      <c r="F103" s="138"/>
      <c r="G103" s="182"/>
      <c r="H103" s="185"/>
      <c r="I103" s="185"/>
      <c r="J103" s="185"/>
      <c r="K103" s="185"/>
      <c r="L103" s="186"/>
      <c r="M103" s="203"/>
      <c r="N103" s="204"/>
      <c r="O103" s="204"/>
      <c r="P103" s="204"/>
      <c r="Q103" s="204"/>
      <c r="R103" s="204"/>
      <c r="S103" s="205"/>
      <c r="T103" s="192" t="str">
        <f t="shared" si="18"/>
        <v/>
      </c>
      <c r="U103" s="193"/>
      <c r="V103" s="193"/>
      <c r="W103" s="193"/>
      <c r="X103" s="193"/>
      <c r="Y103" s="193"/>
      <c r="Z103" s="194"/>
      <c r="AA103" s="203"/>
      <c r="AB103" s="204"/>
      <c r="AC103" s="204"/>
      <c r="AD103" s="204"/>
      <c r="AE103" s="204"/>
      <c r="AF103" s="204"/>
      <c r="AG103" s="205"/>
      <c r="AH103" s="143"/>
      <c r="AI103" s="144"/>
      <c r="AJ103" s="144"/>
      <c r="AK103" s="144"/>
      <c r="AL103" s="144"/>
      <c r="AM103" s="144"/>
      <c r="AN103" s="145"/>
      <c r="AO103" s="203"/>
      <c r="AP103" s="204"/>
      <c r="AQ103" s="204"/>
      <c r="AR103" s="204"/>
      <c r="AS103" s="204"/>
      <c r="AT103" s="204"/>
      <c r="AU103" s="205"/>
      <c r="AV103" s="292"/>
      <c r="AW103" s="293"/>
      <c r="AX103" s="126">
        <f t="shared" si="19"/>
        <v>0</v>
      </c>
      <c r="AY103" s="15">
        <f t="shared" si="20"/>
        <v>0</v>
      </c>
      <c r="AZ103" s="15">
        <f t="shared" si="21"/>
        <v>0</v>
      </c>
      <c r="BA103" s="15">
        <f t="shared" si="22"/>
        <v>0</v>
      </c>
      <c r="BB103" s="8" t="str">
        <f t="shared" si="25"/>
        <v/>
      </c>
      <c r="BC103" s="30" t="str">
        <f t="shared" si="23"/>
        <v/>
      </c>
      <c r="BD103" s="8" t="str">
        <f t="shared" si="24"/>
        <v/>
      </c>
      <c r="BE103" s="8">
        <f t="shared" si="16"/>
        <v>0</v>
      </c>
      <c r="BF103" s="30" t="str">
        <f t="shared" si="17"/>
        <v>Bitte Wildart eintragen</v>
      </c>
    </row>
    <row r="104" spans="1:58" s="8" customFormat="1" ht="15" customHeight="1">
      <c r="A104" s="139">
        <v>89</v>
      </c>
      <c r="B104" s="155"/>
      <c r="C104" s="141"/>
      <c r="D104" s="136"/>
      <c r="E104" s="137"/>
      <c r="F104" s="138"/>
      <c r="G104" s="182"/>
      <c r="H104" s="183"/>
      <c r="I104" s="183"/>
      <c r="J104" s="183"/>
      <c r="K104" s="183"/>
      <c r="L104" s="184"/>
      <c r="M104" s="200"/>
      <c r="N104" s="201"/>
      <c r="O104" s="201"/>
      <c r="P104" s="201"/>
      <c r="Q104" s="201"/>
      <c r="R104" s="201"/>
      <c r="S104" s="202"/>
      <c r="T104" s="192" t="str">
        <f t="shared" si="18"/>
        <v/>
      </c>
      <c r="U104" s="140"/>
      <c r="V104" s="140"/>
      <c r="W104" s="140"/>
      <c r="X104" s="140"/>
      <c r="Y104" s="140"/>
      <c r="Z104" s="141"/>
      <c r="AA104" s="200"/>
      <c r="AB104" s="201"/>
      <c r="AC104" s="201"/>
      <c r="AD104" s="201"/>
      <c r="AE104" s="201"/>
      <c r="AF104" s="201"/>
      <c r="AG104" s="202"/>
      <c r="AH104" s="139"/>
      <c r="AI104" s="140"/>
      <c r="AJ104" s="140"/>
      <c r="AK104" s="140"/>
      <c r="AL104" s="140"/>
      <c r="AM104" s="140"/>
      <c r="AN104" s="141"/>
      <c r="AO104" s="200"/>
      <c r="AP104" s="201"/>
      <c r="AQ104" s="201"/>
      <c r="AR104" s="201"/>
      <c r="AS104" s="201"/>
      <c r="AT104" s="201"/>
      <c r="AU104" s="202"/>
      <c r="AV104" s="294"/>
      <c r="AW104" s="295"/>
      <c r="AX104" s="126">
        <f t="shared" si="19"/>
        <v>0</v>
      </c>
      <c r="AY104" s="15">
        <f t="shared" si="20"/>
        <v>0</v>
      </c>
      <c r="AZ104" s="15">
        <f t="shared" si="21"/>
        <v>0</v>
      </c>
      <c r="BA104" s="15">
        <f t="shared" si="22"/>
        <v>0</v>
      </c>
      <c r="BB104" s="8" t="str">
        <f t="shared" si="25"/>
        <v/>
      </c>
      <c r="BC104" s="30" t="str">
        <f t="shared" si="23"/>
        <v/>
      </c>
      <c r="BD104" s="8" t="str">
        <f t="shared" si="24"/>
        <v/>
      </c>
      <c r="BE104" s="8">
        <f t="shared" si="16"/>
        <v>0</v>
      </c>
      <c r="BF104" s="30" t="str">
        <f t="shared" si="17"/>
        <v>Bitte Wildart eintragen</v>
      </c>
    </row>
    <row r="105" spans="1:58" ht="15" customHeight="1">
      <c r="A105" s="139">
        <v>90</v>
      </c>
      <c r="B105" s="158"/>
      <c r="C105" s="156"/>
      <c r="D105" s="136"/>
      <c r="E105" s="137"/>
      <c r="F105" s="138"/>
      <c r="G105" s="182"/>
      <c r="H105" s="185"/>
      <c r="I105" s="185"/>
      <c r="J105" s="185"/>
      <c r="K105" s="185"/>
      <c r="L105" s="186"/>
      <c r="M105" s="203"/>
      <c r="N105" s="204"/>
      <c r="O105" s="204"/>
      <c r="P105" s="204"/>
      <c r="Q105" s="204"/>
      <c r="R105" s="204"/>
      <c r="S105" s="205"/>
      <c r="T105" s="192" t="str">
        <f t="shared" si="18"/>
        <v/>
      </c>
      <c r="U105" s="193"/>
      <c r="V105" s="193"/>
      <c r="W105" s="193"/>
      <c r="X105" s="193"/>
      <c r="Y105" s="193"/>
      <c r="Z105" s="194"/>
      <c r="AA105" s="203"/>
      <c r="AB105" s="204"/>
      <c r="AC105" s="204"/>
      <c r="AD105" s="204"/>
      <c r="AE105" s="204"/>
      <c r="AF105" s="204"/>
      <c r="AG105" s="205"/>
      <c r="AH105" s="143"/>
      <c r="AI105" s="144"/>
      <c r="AJ105" s="144"/>
      <c r="AK105" s="144"/>
      <c r="AL105" s="144"/>
      <c r="AM105" s="144"/>
      <c r="AN105" s="145"/>
      <c r="AO105" s="203"/>
      <c r="AP105" s="204"/>
      <c r="AQ105" s="204"/>
      <c r="AR105" s="204"/>
      <c r="AS105" s="204"/>
      <c r="AT105" s="204"/>
      <c r="AU105" s="205"/>
      <c r="AV105" s="292"/>
      <c r="AW105" s="293"/>
      <c r="AX105" s="126">
        <f t="shared" si="19"/>
        <v>0</v>
      </c>
      <c r="AY105" s="15">
        <f t="shared" si="20"/>
        <v>0</v>
      </c>
      <c r="AZ105" s="15">
        <f t="shared" si="21"/>
        <v>0</v>
      </c>
      <c r="BA105" s="15">
        <f t="shared" si="22"/>
        <v>0</v>
      </c>
      <c r="BB105" s="8" t="str">
        <f t="shared" si="25"/>
        <v/>
      </c>
      <c r="BC105" s="30" t="str">
        <f t="shared" si="23"/>
        <v/>
      </c>
      <c r="BD105" s="8" t="str">
        <f t="shared" si="24"/>
        <v/>
      </c>
      <c r="BE105" s="8">
        <f t="shared" si="16"/>
        <v>0</v>
      </c>
      <c r="BF105" s="30" t="str">
        <f t="shared" si="17"/>
        <v>Bitte Wildart eintragen</v>
      </c>
    </row>
    <row r="106" spans="1:58" ht="15" customHeight="1">
      <c r="A106" s="139">
        <v>91</v>
      </c>
      <c r="B106" s="158"/>
      <c r="C106" s="156"/>
      <c r="D106" s="136"/>
      <c r="E106" s="137"/>
      <c r="F106" s="138"/>
      <c r="G106" s="182"/>
      <c r="H106" s="185"/>
      <c r="I106" s="185"/>
      <c r="J106" s="185"/>
      <c r="K106" s="185"/>
      <c r="L106" s="186"/>
      <c r="M106" s="203"/>
      <c r="N106" s="204"/>
      <c r="O106" s="204"/>
      <c r="P106" s="204"/>
      <c r="Q106" s="204"/>
      <c r="R106" s="204"/>
      <c r="S106" s="205"/>
      <c r="T106" s="192" t="str">
        <f t="shared" si="18"/>
        <v/>
      </c>
      <c r="U106" s="193"/>
      <c r="V106" s="193"/>
      <c r="W106" s="193"/>
      <c r="X106" s="193"/>
      <c r="Y106" s="193"/>
      <c r="Z106" s="194"/>
      <c r="AA106" s="203"/>
      <c r="AB106" s="204"/>
      <c r="AC106" s="204"/>
      <c r="AD106" s="204"/>
      <c r="AE106" s="204"/>
      <c r="AF106" s="204"/>
      <c r="AG106" s="205"/>
      <c r="AH106" s="143"/>
      <c r="AI106" s="144"/>
      <c r="AJ106" s="144"/>
      <c r="AK106" s="144"/>
      <c r="AL106" s="144"/>
      <c r="AM106" s="144"/>
      <c r="AN106" s="145"/>
      <c r="AO106" s="203"/>
      <c r="AP106" s="204"/>
      <c r="AQ106" s="204"/>
      <c r="AR106" s="204"/>
      <c r="AS106" s="204"/>
      <c r="AT106" s="204"/>
      <c r="AU106" s="205"/>
      <c r="AV106" s="292"/>
      <c r="AW106" s="293"/>
      <c r="AX106" s="126">
        <f t="shared" si="19"/>
        <v>0</v>
      </c>
      <c r="AY106" s="15">
        <f t="shared" si="20"/>
        <v>0</v>
      </c>
      <c r="AZ106" s="15">
        <f t="shared" si="21"/>
        <v>0</v>
      </c>
      <c r="BA106" s="15">
        <f t="shared" si="22"/>
        <v>0</v>
      </c>
      <c r="BB106" s="8" t="str">
        <f t="shared" si="25"/>
        <v/>
      </c>
      <c r="BC106" s="30" t="str">
        <f t="shared" si="23"/>
        <v/>
      </c>
      <c r="BD106" s="8" t="str">
        <f t="shared" si="24"/>
        <v/>
      </c>
      <c r="BE106" s="8">
        <f t="shared" si="16"/>
        <v>0</v>
      </c>
      <c r="BF106" s="30" t="str">
        <f t="shared" si="17"/>
        <v>Bitte Wildart eintragen</v>
      </c>
    </row>
    <row r="107" spans="1:58" s="8" customFormat="1" ht="15" customHeight="1">
      <c r="A107" s="139">
        <v>92</v>
      </c>
      <c r="B107" s="155"/>
      <c r="C107" s="141"/>
      <c r="D107" s="136"/>
      <c r="E107" s="137"/>
      <c r="F107" s="138"/>
      <c r="G107" s="182"/>
      <c r="H107" s="183"/>
      <c r="I107" s="183"/>
      <c r="J107" s="183"/>
      <c r="K107" s="183"/>
      <c r="L107" s="184"/>
      <c r="M107" s="200"/>
      <c r="N107" s="201"/>
      <c r="O107" s="201"/>
      <c r="P107" s="201"/>
      <c r="Q107" s="201"/>
      <c r="R107" s="201"/>
      <c r="S107" s="202"/>
      <c r="T107" s="192" t="str">
        <f t="shared" si="18"/>
        <v/>
      </c>
      <c r="U107" s="140"/>
      <c r="V107" s="140"/>
      <c r="W107" s="140"/>
      <c r="X107" s="140"/>
      <c r="Y107" s="140"/>
      <c r="Z107" s="141"/>
      <c r="AA107" s="200"/>
      <c r="AB107" s="201"/>
      <c r="AC107" s="201"/>
      <c r="AD107" s="201"/>
      <c r="AE107" s="201"/>
      <c r="AF107" s="201"/>
      <c r="AG107" s="202"/>
      <c r="AH107" s="139"/>
      <c r="AI107" s="140"/>
      <c r="AJ107" s="140"/>
      <c r="AK107" s="140"/>
      <c r="AL107" s="140"/>
      <c r="AM107" s="140"/>
      <c r="AN107" s="141"/>
      <c r="AO107" s="200"/>
      <c r="AP107" s="201"/>
      <c r="AQ107" s="201"/>
      <c r="AR107" s="201"/>
      <c r="AS107" s="201"/>
      <c r="AT107" s="201"/>
      <c r="AU107" s="202"/>
      <c r="AV107" s="294"/>
      <c r="AW107" s="295"/>
      <c r="AX107" s="126">
        <f t="shared" si="19"/>
        <v>0</v>
      </c>
      <c r="AY107" s="15">
        <f t="shared" si="20"/>
        <v>0</v>
      </c>
      <c r="AZ107" s="15">
        <f t="shared" si="21"/>
        <v>0</v>
      </c>
      <c r="BA107" s="15">
        <f t="shared" si="22"/>
        <v>0</v>
      </c>
      <c r="BB107" s="8" t="str">
        <f t="shared" si="25"/>
        <v/>
      </c>
      <c r="BC107" s="30" t="str">
        <f t="shared" si="23"/>
        <v/>
      </c>
      <c r="BD107" s="8" t="str">
        <f t="shared" si="24"/>
        <v/>
      </c>
      <c r="BE107" s="8">
        <f t="shared" si="16"/>
        <v>0</v>
      </c>
      <c r="BF107" s="30" t="str">
        <f t="shared" si="17"/>
        <v>Bitte Wildart eintragen</v>
      </c>
    </row>
    <row r="108" spans="1:58" ht="15" customHeight="1">
      <c r="A108" s="139">
        <v>93</v>
      </c>
      <c r="B108" s="158"/>
      <c r="C108" s="156"/>
      <c r="D108" s="136"/>
      <c r="E108" s="137"/>
      <c r="F108" s="138"/>
      <c r="G108" s="182"/>
      <c r="H108" s="185"/>
      <c r="I108" s="185"/>
      <c r="J108" s="185"/>
      <c r="K108" s="185"/>
      <c r="L108" s="186"/>
      <c r="M108" s="203"/>
      <c r="N108" s="204"/>
      <c r="O108" s="204"/>
      <c r="P108" s="204"/>
      <c r="Q108" s="204"/>
      <c r="R108" s="204"/>
      <c r="S108" s="205"/>
      <c r="T108" s="192" t="str">
        <f t="shared" si="18"/>
        <v/>
      </c>
      <c r="U108" s="193"/>
      <c r="V108" s="193"/>
      <c r="W108" s="193"/>
      <c r="X108" s="193"/>
      <c r="Y108" s="193"/>
      <c r="Z108" s="194"/>
      <c r="AA108" s="203"/>
      <c r="AB108" s="204"/>
      <c r="AC108" s="204"/>
      <c r="AD108" s="204"/>
      <c r="AE108" s="204"/>
      <c r="AF108" s="204"/>
      <c r="AG108" s="205"/>
      <c r="AH108" s="143"/>
      <c r="AI108" s="144"/>
      <c r="AJ108" s="144"/>
      <c r="AK108" s="144"/>
      <c r="AL108" s="144"/>
      <c r="AM108" s="144"/>
      <c r="AN108" s="145"/>
      <c r="AO108" s="203"/>
      <c r="AP108" s="204"/>
      <c r="AQ108" s="204"/>
      <c r="AR108" s="204"/>
      <c r="AS108" s="204"/>
      <c r="AT108" s="204"/>
      <c r="AU108" s="205"/>
      <c r="AV108" s="292"/>
      <c r="AW108" s="293"/>
      <c r="AX108" s="126">
        <f t="shared" si="19"/>
        <v>0</v>
      </c>
      <c r="AY108" s="15">
        <f t="shared" si="20"/>
        <v>0</v>
      </c>
      <c r="AZ108" s="15">
        <f t="shared" si="21"/>
        <v>0</v>
      </c>
      <c r="BA108" s="15">
        <f t="shared" si="22"/>
        <v>0</v>
      </c>
      <c r="BB108" s="8" t="str">
        <f t="shared" si="25"/>
        <v/>
      </c>
      <c r="BC108" s="30" t="str">
        <f t="shared" si="23"/>
        <v/>
      </c>
      <c r="BD108" s="8" t="str">
        <f t="shared" si="24"/>
        <v/>
      </c>
      <c r="BE108" s="8">
        <f t="shared" si="16"/>
        <v>0</v>
      </c>
      <c r="BF108" s="30" t="str">
        <f t="shared" si="17"/>
        <v>Bitte Wildart eintragen</v>
      </c>
    </row>
    <row r="109" spans="1:58" ht="15" customHeight="1">
      <c r="A109" s="139">
        <v>94</v>
      </c>
      <c r="B109" s="158"/>
      <c r="C109" s="156"/>
      <c r="D109" s="136"/>
      <c r="E109" s="137"/>
      <c r="F109" s="138"/>
      <c r="G109" s="182"/>
      <c r="H109" s="185"/>
      <c r="I109" s="185"/>
      <c r="J109" s="185"/>
      <c r="K109" s="185"/>
      <c r="L109" s="186"/>
      <c r="M109" s="203"/>
      <c r="N109" s="204"/>
      <c r="O109" s="204"/>
      <c r="P109" s="204"/>
      <c r="Q109" s="204"/>
      <c r="R109" s="204"/>
      <c r="S109" s="205"/>
      <c r="T109" s="192" t="str">
        <f t="shared" si="18"/>
        <v/>
      </c>
      <c r="U109" s="193"/>
      <c r="V109" s="193"/>
      <c r="W109" s="193"/>
      <c r="X109" s="193"/>
      <c r="Y109" s="193"/>
      <c r="Z109" s="194"/>
      <c r="AA109" s="203"/>
      <c r="AB109" s="204"/>
      <c r="AC109" s="204"/>
      <c r="AD109" s="204"/>
      <c r="AE109" s="204"/>
      <c r="AF109" s="204"/>
      <c r="AG109" s="205"/>
      <c r="AH109" s="143"/>
      <c r="AI109" s="144"/>
      <c r="AJ109" s="144"/>
      <c r="AK109" s="144"/>
      <c r="AL109" s="144"/>
      <c r="AM109" s="144"/>
      <c r="AN109" s="145"/>
      <c r="AO109" s="203"/>
      <c r="AP109" s="204"/>
      <c r="AQ109" s="204"/>
      <c r="AR109" s="204"/>
      <c r="AS109" s="204"/>
      <c r="AT109" s="204"/>
      <c r="AU109" s="205"/>
      <c r="AV109" s="292"/>
      <c r="AW109" s="293"/>
      <c r="AX109" s="126">
        <f t="shared" si="19"/>
        <v>0</v>
      </c>
      <c r="AY109" s="15">
        <f t="shared" si="20"/>
        <v>0</v>
      </c>
      <c r="AZ109" s="15">
        <f t="shared" si="21"/>
        <v>0</v>
      </c>
      <c r="BA109" s="15">
        <f t="shared" si="22"/>
        <v>0</v>
      </c>
      <c r="BB109" s="8" t="str">
        <f t="shared" si="25"/>
        <v/>
      </c>
      <c r="BC109" s="30" t="str">
        <f t="shared" si="23"/>
        <v/>
      </c>
      <c r="BD109" s="8" t="str">
        <f t="shared" si="24"/>
        <v/>
      </c>
      <c r="BE109" s="8">
        <f t="shared" si="16"/>
        <v>0</v>
      </c>
      <c r="BF109" s="30" t="str">
        <f t="shared" si="17"/>
        <v>Bitte Wildart eintragen</v>
      </c>
    </row>
    <row r="110" spans="1:58" s="8" customFormat="1" ht="15" customHeight="1">
      <c r="A110" s="139">
        <v>95</v>
      </c>
      <c r="B110" s="155"/>
      <c r="C110" s="141"/>
      <c r="D110" s="136"/>
      <c r="E110" s="137"/>
      <c r="F110" s="138"/>
      <c r="G110" s="182"/>
      <c r="H110" s="183"/>
      <c r="I110" s="183"/>
      <c r="J110" s="183"/>
      <c r="K110" s="183"/>
      <c r="L110" s="184"/>
      <c r="M110" s="200"/>
      <c r="N110" s="201"/>
      <c r="O110" s="201"/>
      <c r="P110" s="201"/>
      <c r="Q110" s="201"/>
      <c r="R110" s="201"/>
      <c r="S110" s="202"/>
      <c r="T110" s="192" t="str">
        <f t="shared" si="18"/>
        <v/>
      </c>
      <c r="U110" s="140"/>
      <c r="V110" s="140"/>
      <c r="W110" s="140"/>
      <c r="X110" s="140"/>
      <c r="Y110" s="140"/>
      <c r="Z110" s="141"/>
      <c r="AA110" s="200"/>
      <c r="AB110" s="201"/>
      <c r="AC110" s="201"/>
      <c r="AD110" s="201"/>
      <c r="AE110" s="201"/>
      <c r="AF110" s="201"/>
      <c r="AG110" s="202"/>
      <c r="AH110" s="139"/>
      <c r="AI110" s="140"/>
      <c r="AJ110" s="140"/>
      <c r="AK110" s="140"/>
      <c r="AL110" s="140"/>
      <c r="AM110" s="140"/>
      <c r="AN110" s="141"/>
      <c r="AO110" s="200"/>
      <c r="AP110" s="201"/>
      <c r="AQ110" s="201"/>
      <c r="AR110" s="201"/>
      <c r="AS110" s="201"/>
      <c r="AT110" s="201"/>
      <c r="AU110" s="202"/>
      <c r="AV110" s="294"/>
      <c r="AW110" s="295"/>
      <c r="AX110" s="126">
        <f t="shared" si="19"/>
        <v>0</v>
      </c>
      <c r="AY110" s="15">
        <f t="shared" si="20"/>
        <v>0</v>
      </c>
      <c r="AZ110" s="15">
        <f t="shared" si="21"/>
        <v>0</v>
      </c>
      <c r="BA110" s="15">
        <f t="shared" si="22"/>
        <v>0</v>
      </c>
      <c r="BB110" s="8" t="str">
        <f t="shared" si="25"/>
        <v/>
      </c>
      <c r="BC110" s="30" t="str">
        <f t="shared" si="23"/>
        <v/>
      </c>
      <c r="BD110" s="8" t="str">
        <f t="shared" si="24"/>
        <v/>
      </c>
      <c r="BE110" s="8">
        <f t="shared" si="16"/>
        <v>0</v>
      </c>
      <c r="BF110" s="30" t="str">
        <f t="shared" si="17"/>
        <v>Bitte Wildart eintragen</v>
      </c>
    </row>
    <row r="111" spans="1:58" ht="15" customHeight="1">
      <c r="A111" s="139">
        <v>96</v>
      </c>
      <c r="B111" s="158"/>
      <c r="C111" s="156"/>
      <c r="D111" s="136"/>
      <c r="E111" s="137"/>
      <c r="F111" s="138"/>
      <c r="G111" s="182"/>
      <c r="H111" s="185"/>
      <c r="I111" s="185"/>
      <c r="J111" s="185"/>
      <c r="K111" s="185"/>
      <c r="L111" s="186"/>
      <c r="M111" s="203"/>
      <c r="N111" s="204"/>
      <c r="O111" s="204"/>
      <c r="P111" s="204"/>
      <c r="Q111" s="204"/>
      <c r="R111" s="204"/>
      <c r="S111" s="205"/>
      <c r="T111" s="192" t="str">
        <f t="shared" si="18"/>
        <v/>
      </c>
      <c r="U111" s="193"/>
      <c r="V111" s="193"/>
      <c r="W111" s="193"/>
      <c r="X111" s="193"/>
      <c r="Y111" s="193"/>
      <c r="Z111" s="194"/>
      <c r="AA111" s="203"/>
      <c r="AB111" s="204"/>
      <c r="AC111" s="204"/>
      <c r="AD111" s="204"/>
      <c r="AE111" s="204"/>
      <c r="AF111" s="204"/>
      <c r="AG111" s="205"/>
      <c r="AH111" s="143"/>
      <c r="AI111" s="144"/>
      <c r="AJ111" s="144"/>
      <c r="AK111" s="144"/>
      <c r="AL111" s="144"/>
      <c r="AM111" s="144"/>
      <c r="AN111" s="145"/>
      <c r="AO111" s="203"/>
      <c r="AP111" s="204"/>
      <c r="AQ111" s="204"/>
      <c r="AR111" s="204"/>
      <c r="AS111" s="204"/>
      <c r="AT111" s="204"/>
      <c r="AU111" s="205"/>
      <c r="AV111" s="292"/>
      <c r="AW111" s="293"/>
      <c r="AX111" s="126">
        <f t="shared" si="19"/>
        <v>0</v>
      </c>
      <c r="AY111" s="15">
        <f t="shared" si="20"/>
        <v>0</v>
      </c>
      <c r="AZ111" s="15">
        <f t="shared" si="21"/>
        <v>0</v>
      </c>
      <c r="BA111" s="15">
        <f t="shared" si="22"/>
        <v>0</v>
      </c>
      <c r="BB111" s="8" t="str">
        <f t="shared" si="25"/>
        <v/>
      </c>
      <c r="BC111" s="30" t="str">
        <f t="shared" si="23"/>
        <v/>
      </c>
      <c r="BD111" s="8" t="str">
        <f t="shared" si="24"/>
        <v/>
      </c>
      <c r="BE111" s="8">
        <f t="shared" si="16"/>
        <v>0</v>
      </c>
      <c r="BF111" s="30" t="str">
        <f t="shared" si="17"/>
        <v>Bitte Wildart eintragen</v>
      </c>
    </row>
    <row r="112" spans="1:58" s="8" customFormat="1" ht="15" customHeight="1">
      <c r="A112" s="139">
        <v>97</v>
      </c>
      <c r="B112" s="155"/>
      <c r="C112" s="141"/>
      <c r="D112" s="136"/>
      <c r="E112" s="137"/>
      <c r="F112" s="138"/>
      <c r="G112" s="182"/>
      <c r="H112" s="183"/>
      <c r="I112" s="183"/>
      <c r="J112" s="183"/>
      <c r="K112" s="183"/>
      <c r="L112" s="184"/>
      <c r="M112" s="200"/>
      <c r="N112" s="201"/>
      <c r="O112" s="201"/>
      <c r="P112" s="201"/>
      <c r="Q112" s="201"/>
      <c r="R112" s="201"/>
      <c r="S112" s="202"/>
      <c r="T112" s="192" t="str">
        <f t="shared" si="18"/>
        <v/>
      </c>
      <c r="U112" s="140"/>
      <c r="V112" s="140"/>
      <c r="W112" s="140"/>
      <c r="X112" s="140"/>
      <c r="Y112" s="140"/>
      <c r="Z112" s="141"/>
      <c r="AA112" s="200"/>
      <c r="AB112" s="201"/>
      <c r="AC112" s="201"/>
      <c r="AD112" s="201"/>
      <c r="AE112" s="201"/>
      <c r="AF112" s="201"/>
      <c r="AG112" s="202"/>
      <c r="AH112" s="139"/>
      <c r="AI112" s="140"/>
      <c r="AJ112" s="140"/>
      <c r="AK112" s="140"/>
      <c r="AL112" s="140"/>
      <c r="AM112" s="140"/>
      <c r="AN112" s="141"/>
      <c r="AO112" s="200"/>
      <c r="AP112" s="201"/>
      <c r="AQ112" s="201"/>
      <c r="AR112" s="201"/>
      <c r="AS112" s="201"/>
      <c r="AT112" s="201"/>
      <c r="AU112" s="202"/>
      <c r="AV112" s="294"/>
      <c r="AW112" s="295"/>
      <c r="AX112" s="126">
        <f t="shared" si="19"/>
        <v>0</v>
      </c>
      <c r="AY112" s="15">
        <f t="shared" si="20"/>
        <v>0</v>
      </c>
      <c r="AZ112" s="15">
        <f t="shared" si="21"/>
        <v>0</v>
      </c>
      <c r="BA112" s="15">
        <f t="shared" si="22"/>
        <v>0</v>
      </c>
      <c r="BB112" s="8" t="str">
        <f t="shared" si="25"/>
        <v/>
      </c>
      <c r="BC112" s="30" t="str">
        <f t="shared" si="23"/>
        <v/>
      </c>
      <c r="BD112" s="8" t="str">
        <f t="shared" si="24"/>
        <v/>
      </c>
      <c r="BE112" s="8">
        <f t="shared" si="16"/>
        <v>0</v>
      </c>
      <c r="BF112" s="30" t="str">
        <f t="shared" si="17"/>
        <v>Bitte Wildart eintragen</v>
      </c>
    </row>
    <row r="113" spans="1:58" ht="15" customHeight="1">
      <c r="A113" s="139">
        <v>98</v>
      </c>
      <c r="B113" s="158"/>
      <c r="C113" s="156"/>
      <c r="D113" s="136"/>
      <c r="E113" s="137"/>
      <c r="F113" s="138"/>
      <c r="G113" s="182"/>
      <c r="H113" s="185"/>
      <c r="I113" s="185"/>
      <c r="J113" s="185"/>
      <c r="K113" s="185"/>
      <c r="L113" s="186"/>
      <c r="M113" s="203"/>
      <c r="N113" s="204"/>
      <c r="O113" s="204"/>
      <c r="P113" s="204"/>
      <c r="Q113" s="204"/>
      <c r="R113" s="204"/>
      <c r="S113" s="205"/>
      <c r="T113" s="192" t="str">
        <f t="shared" si="18"/>
        <v/>
      </c>
      <c r="U113" s="193"/>
      <c r="V113" s="193"/>
      <c r="W113" s="193"/>
      <c r="X113" s="193"/>
      <c r="Y113" s="193"/>
      <c r="Z113" s="194"/>
      <c r="AA113" s="203"/>
      <c r="AB113" s="204"/>
      <c r="AC113" s="204"/>
      <c r="AD113" s="204"/>
      <c r="AE113" s="204"/>
      <c r="AF113" s="204"/>
      <c r="AG113" s="205"/>
      <c r="AH113" s="143"/>
      <c r="AI113" s="144"/>
      <c r="AJ113" s="144"/>
      <c r="AK113" s="144"/>
      <c r="AL113" s="144"/>
      <c r="AM113" s="144"/>
      <c r="AN113" s="145"/>
      <c r="AO113" s="203"/>
      <c r="AP113" s="204"/>
      <c r="AQ113" s="204"/>
      <c r="AR113" s="204"/>
      <c r="AS113" s="204"/>
      <c r="AT113" s="204"/>
      <c r="AU113" s="205"/>
      <c r="AV113" s="292"/>
      <c r="AW113" s="293"/>
      <c r="AX113" s="126">
        <f t="shared" si="19"/>
        <v>0</v>
      </c>
      <c r="AY113" s="15">
        <f t="shared" si="20"/>
        <v>0</v>
      </c>
      <c r="AZ113" s="15">
        <f t="shared" si="21"/>
        <v>0</v>
      </c>
      <c r="BA113" s="15">
        <f t="shared" si="22"/>
        <v>0</v>
      </c>
      <c r="BB113" s="8" t="str">
        <f t="shared" si="25"/>
        <v/>
      </c>
      <c r="BC113" s="30" t="str">
        <f t="shared" si="23"/>
        <v/>
      </c>
      <c r="BD113" s="8" t="str">
        <f t="shared" si="24"/>
        <v/>
      </c>
      <c r="BE113" s="8">
        <f t="shared" si="16"/>
        <v>0</v>
      </c>
      <c r="BF113" s="30" t="str">
        <f t="shared" si="17"/>
        <v>Bitte Wildart eintragen</v>
      </c>
    </row>
    <row r="114" spans="1:58" ht="15" customHeight="1">
      <c r="A114" s="139">
        <v>99</v>
      </c>
      <c r="B114" s="158"/>
      <c r="C114" s="156"/>
      <c r="D114" s="136"/>
      <c r="E114" s="137"/>
      <c r="F114" s="138"/>
      <c r="G114" s="182"/>
      <c r="H114" s="185"/>
      <c r="I114" s="185"/>
      <c r="J114" s="185"/>
      <c r="K114" s="185"/>
      <c r="L114" s="186"/>
      <c r="M114" s="203"/>
      <c r="N114" s="204"/>
      <c r="O114" s="204"/>
      <c r="P114" s="204"/>
      <c r="Q114" s="204"/>
      <c r="R114" s="204"/>
      <c r="S114" s="205"/>
      <c r="T114" s="192" t="str">
        <f t="shared" si="18"/>
        <v/>
      </c>
      <c r="U114" s="193"/>
      <c r="V114" s="193"/>
      <c r="W114" s="193"/>
      <c r="X114" s="193"/>
      <c r="Y114" s="193"/>
      <c r="Z114" s="194"/>
      <c r="AA114" s="203"/>
      <c r="AB114" s="204"/>
      <c r="AC114" s="204"/>
      <c r="AD114" s="204"/>
      <c r="AE114" s="204"/>
      <c r="AF114" s="204"/>
      <c r="AG114" s="205"/>
      <c r="AH114" s="143"/>
      <c r="AI114" s="144"/>
      <c r="AJ114" s="144"/>
      <c r="AK114" s="144"/>
      <c r="AL114" s="144"/>
      <c r="AM114" s="144"/>
      <c r="AN114" s="145"/>
      <c r="AO114" s="203"/>
      <c r="AP114" s="204"/>
      <c r="AQ114" s="204"/>
      <c r="AR114" s="204"/>
      <c r="AS114" s="204"/>
      <c r="AT114" s="204"/>
      <c r="AU114" s="205"/>
      <c r="AV114" s="292"/>
      <c r="AW114" s="293"/>
      <c r="AX114" s="126">
        <f t="shared" si="19"/>
        <v>0</v>
      </c>
      <c r="AY114" s="15">
        <f t="shared" si="20"/>
        <v>0</v>
      </c>
      <c r="AZ114" s="15">
        <f t="shared" si="21"/>
        <v>0</v>
      </c>
      <c r="BA114" s="15">
        <f t="shared" si="22"/>
        <v>0</v>
      </c>
      <c r="BB114" s="8" t="str">
        <f t="shared" si="25"/>
        <v/>
      </c>
      <c r="BC114" s="30" t="str">
        <f t="shared" si="23"/>
        <v/>
      </c>
      <c r="BD114" s="8" t="str">
        <f t="shared" si="24"/>
        <v/>
      </c>
      <c r="BE114" s="8">
        <f t="shared" si="16"/>
        <v>0</v>
      </c>
      <c r="BF114" s="30" t="str">
        <f t="shared" si="17"/>
        <v>Bitte Wildart eintragen</v>
      </c>
    </row>
    <row r="115" spans="1:58" s="8" customFormat="1" ht="15" customHeight="1">
      <c r="A115" s="139">
        <v>100</v>
      </c>
      <c r="B115" s="155"/>
      <c r="C115" s="141"/>
      <c r="D115" s="176"/>
      <c r="E115" s="177"/>
      <c r="F115" s="178"/>
      <c r="G115" s="182"/>
      <c r="H115" s="183"/>
      <c r="I115" s="183"/>
      <c r="J115" s="183"/>
      <c r="K115" s="183"/>
      <c r="L115" s="184"/>
      <c r="M115" s="200"/>
      <c r="N115" s="201"/>
      <c r="O115" s="201"/>
      <c r="P115" s="201"/>
      <c r="Q115" s="201"/>
      <c r="R115" s="201"/>
      <c r="S115" s="202"/>
      <c r="T115" s="192" t="str">
        <f t="shared" si="18"/>
        <v/>
      </c>
      <c r="U115" s="140"/>
      <c r="V115" s="140"/>
      <c r="W115" s="140"/>
      <c r="X115" s="140"/>
      <c r="Y115" s="140"/>
      <c r="Z115" s="141"/>
      <c r="AA115" s="200"/>
      <c r="AB115" s="201"/>
      <c r="AC115" s="201"/>
      <c r="AD115" s="201"/>
      <c r="AE115" s="201"/>
      <c r="AF115" s="201"/>
      <c r="AG115" s="202"/>
      <c r="AH115" s="139"/>
      <c r="AI115" s="140"/>
      <c r="AJ115" s="140"/>
      <c r="AK115" s="140"/>
      <c r="AL115" s="140"/>
      <c r="AM115" s="140"/>
      <c r="AN115" s="141"/>
      <c r="AO115" s="200"/>
      <c r="AP115" s="201"/>
      <c r="AQ115" s="201"/>
      <c r="AR115" s="201"/>
      <c r="AS115" s="201"/>
      <c r="AT115" s="201"/>
      <c r="AU115" s="202"/>
      <c r="AV115" s="294"/>
      <c r="AW115" s="295"/>
      <c r="AX115" s="126">
        <f t="shared" si="19"/>
        <v>0</v>
      </c>
      <c r="AY115" s="15">
        <f t="shared" si="20"/>
        <v>0</v>
      </c>
      <c r="AZ115" s="15">
        <f t="shared" si="21"/>
        <v>0</v>
      </c>
      <c r="BA115" s="15">
        <f t="shared" si="22"/>
        <v>0</v>
      </c>
      <c r="BB115" s="8" t="str">
        <f t="shared" si="25"/>
        <v/>
      </c>
      <c r="BC115" s="30" t="str">
        <f t="shared" si="23"/>
        <v/>
      </c>
      <c r="BD115" s="8" t="str">
        <f t="shared" si="24"/>
        <v/>
      </c>
      <c r="BE115" s="8">
        <f t="shared" si="16"/>
        <v>0</v>
      </c>
      <c r="BF115" s="30" t="str">
        <f t="shared" si="17"/>
        <v>Bitte Wildart eintragen</v>
      </c>
    </row>
    <row r="116" spans="1:58" ht="15" customHeight="1">
      <c r="A116" s="139">
        <v>101</v>
      </c>
      <c r="B116" s="158"/>
      <c r="C116" s="156"/>
      <c r="D116" s="142"/>
      <c r="E116" s="137"/>
      <c r="F116" s="138"/>
      <c r="G116" s="182"/>
      <c r="H116" s="185"/>
      <c r="I116" s="185"/>
      <c r="J116" s="185"/>
      <c r="K116" s="185"/>
      <c r="L116" s="186"/>
      <c r="M116" s="203"/>
      <c r="N116" s="204"/>
      <c r="O116" s="204"/>
      <c r="P116" s="204"/>
      <c r="Q116" s="204"/>
      <c r="R116" s="204"/>
      <c r="S116" s="205"/>
      <c r="T116" s="192" t="str">
        <f t="shared" si="18"/>
        <v/>
      </c>
      <c r="U116" s="193"/>
      <c r="V116" s="193"/>
      <c r="W116" s="193"/>
      <c r="X116" s="193"/>
      <c r="Y116" s="193"/>
      <c r="Z116" s="194"/>
      <c r="AA116" s="203"/>
      <c r="AB116" s="204"/>
      <c r="AC116" s="204"/>
      <c r="AD116" s="204"/>
      <c r="AE116" s="204"/>
      <c r="AF116" s="204"/>
      <c r="AG116" s="205"/>
      <c r="AH116" s="143"/>
      <c r="AI116" s="144"/>
      <c r="AJ116" s="144"/>
      <c r="AK116" s="144"/>
      <c r="AL116" s="144"/>
      <c r="AM116" s="144"/>
      <c r="AN116" s="145"/>
      <c r="AO116" s="203"/>
      <c r="AP116" s="204"/>
      <c r="AQ116" s="204"/>
      <c r="AR116" s="204"/>
      <c r="AS116" s="204"/>
      <c r="AT116" s="204"/>
      <c r="AU116" s="205"/>
      <c r="AV116" s="292"/>
      <c r="AW116" s="293"/>
      <c r="AX116" s="126">
        <f t="shared" si="19"/>
        <v>0</v>
      </c>
      <c r="AY116" s="15">
        <f t="shared" si="20"/>
        <v>0</v>
      </c>
      <c r="AZ116" s="15">
        <f t="shared" si="21"/>
        <v>0</v>
      </c>
      <c r="BA116" s="15">
        <f t="shared" si="22"/>
        <v>0</v>
      </c>
      <c r="BB116" s="8" t="str">
        <f t="shared" si="25"/>
        <v/>
      </c>
      <c r="BC116" s="30" t="str">
        <f t="shared" si="23"/>
        <v/>
      </c>
      <c r="BD116" s="8" t="str">
        <f t="shared" si="24"/>
        <v/>
      </c>
      <c r="BE116" s="8">
        <f t="shared" si="16"/>
        <v>0</v>
      </c>
      <c r="BF116" s="30" t="str">
        <f t="shared" si="17"/>
        <v>Bitte Wildart eintragen</v>
      </c>
    </row>
    <row r="117" spans="1:58" ht="15" customHeight="1">
      <c r="A117" s="139">
        <v>102</v>
      </c>
      <c r="B117" s="158"/>
      <c r="C117" s="156"/>
      <c r="D117" s="142"/>
      <c r="E117" s="137"/>
      <c r="F117" s="138"/>
      <c r="G117" s="182"/>
      <c r="H117" s="185"/>
      <c r="I117" s="185"/>
      <c r="J117" s="185"/>
      <c r="K117" s="185"/>
      <c r="L117" s="186"/>
      <c r="M117" s="203"/>
      <c r="N117" s="204"/>
      <c r="O117" s="204"/>
      <c r="P117" s="204"/>
      <c r="Q117" s="204"/>
      <c r="R117" s="204"/>
      <c r="S117" s="205"/>
      <c r="T117" s="192" t="str">
        <f t="shared" si="18"/>
        <v/>
      </c>
      <c r="U117" s="193"/>
      <c r="V117" s="193"/>
      <c r="W117" s="193"/>
      <c r="X117" s="193"/>
      <c r="Y117" s="193"/>
      <c r="Z117" s="194"/>
      <c r="AA117" s="203"/>
      <c r="AB117" s="204"/>
      <c r="AC117" s="204"/>
      <c r="AD117" s="204"/>
      <c r="AE117" s="204"/>
      <c r="AF117" s="204"/>
      <c r="AG117" s="205"/>
      <c r="AH117" s="143"/>
      <c r="AI117" s="144"/>
      <c r="AJ117" s="144"/>
      <c r="AK117" s="144"/>
      <c r="AL117" s="144"/>
      <c r="AM117" s="144"/>
      <c r="AN117" s="145"/>
      <c r="AO117" s="203"/>
      <c r="AP117" s="204"/>
      <c r="AQ117" s="204"/>
      <c r="AR117" s="204"/>
      <c r="AS117" s="204"/>
      <c r="AT117" s="204"/>
      <c r="AU117" s="205"/>
      <c r="AV117" s="292"/>
      <c r="AW117" s="293"/>
      <c r="AX117" s="126">
        <f t="shared" si="19"/>
        <v>0</v>
      </c>
      <c r="AY117" s="15">
        <f t="shared" si="20"/>
        <v>0</v>
      </c>
      <c r="AZ117" s="15">
        <f t="shared" si="21"/>
        <v>0</v>
      </c>
      <c r="BA117" s="15">
        <f t="shared" si="22"/>
        <v>0</v>
      </c>
      <c r="BB117" s="8" t="str">
        <f t="shared" si="25"/>
        <v/>
      </c>
      <c r="BC117" s="30" t="str">
        <f t="shared" si="23"/>
        <v/>
      </c>
      <c r="BD117" s="8" t="str">
        <f t="shared" si="24"/>
        <v/>
      </c>
      <c r="BE117" s="8">
        <f t="shared" si="16"/>
        <v>0</v>
      </c>
      <c r="BF117" s="30" t="str">
        <f t="shared" si="17"/>
        <v>Bitte Wildart eintragen</v>
      </c>
    </row>
    <row r="118" spans="1:58" s="8" customFormat="1" ht="15" customHeight="1">
      <c r="A118" s="139">
        <v>103</v>
      </c>
      <c r="B118" s="155"/>
      <c r="C118" s="141"/>
      <c r="D118" s="136"/>
      <c r="E118" s="137"/>
      <c r="F118" s="138"/>
      <c r="G118" s="182"/>
      <c r="H118" s="183"/>
      <c r="I118" s="183"/>
      <c r="J118" s="183"/>
      <c r="K118" s="183"/>
      <c r="L118" s="184"/>
      <c r="M118" s="200"/>
      <c r="N118" s="201"/>
      <c r="O118" s="201"/>
      <c r="P118" s="201"/>
      <c r="Q118" s="201"/>
      <c r="R118" s="201"/>
      <c r="S118" s="202"/>
      <c r="T118" s="192" t="str">
        <f t="shared" si="18"/>
        <v/>
      </c>
      <c r="U118" s="140"/>
      <c r="V118" s="140"/>
      <c r="W118" s="140"/>
      <c r="X118" s="140"/>
      <c r="Y118" s="140"/>
      <c r="Z118" s="141"/>
      <c r="AA118" s="200"/>
      <c r="AB118" s="201"/>
      <c r="AC118" s="201"/>
      <c r="AD118" s="201"/>
      <c r="AE118" s="201"/>
      <c r="AF118" s="201"/>
      <c r="AG118" s="202"/>
      <c r="AH118" s="139"/>
      <c r="AI118" s="140"/>
      <c r="AJ118" s="140"/>
      <c r="AK118" s="140"/>
      <c r="AL118" s="140"/>
      <c r="AM118" s="140"/>
      <c r="AN118" s="141"/>
      <c r="AO118" s="200"/>
      <c r="AP118" s="201"/>
      <c r="AQ118" s="201"/>
      <c r="AR118" s="201"/>
      <c r="AS118" s="201"/>
      <c r="AT118" s="201"/>
      <c r="AU118" s="202"/>
      <c r="AV118" s="294"/>
      <c r="AW118" s="295"/>
      <c r="AX118" s="126">
        <f t="shared" si="19"/>
        <v>0</v>
      </c>
      <c r="AY118" s="15">
        <f t="shared" si="20"/>
        <v>0</v>
      </c>
      <c r="AZ118" s="15">
        <f t="shared" si="21"/>
        <v>0</v>
      </c>
      <c r="BA118" s="15">
        <f t="shared" si="22"/>
        <v>0</v>
      </c>
      <c r="BB118" s="8" t="str">
        <f t="shared" si="25"/>
        <v/>
      </c>
      <c r="BC118" s="30" t="str">
        <f t="shared" si="23"/>
        <v/>
      </c>
      <c r="BD118" s="8" t="str">
        <f t="shared" si="24"/>
        <v/>
      </c>
      <c r="BE118" s="8">
        <f t="shared" si="16"/>
        <v>0</v>
      </c>
      <c r="BF118" s="30" t="str">
        <f t="shared" si="17"/>
        <v>Bitte Wildart eintragen</v>
      </c>
    </row>
    <row r="119" spans="1:58" ht="15" customHeight="1">
      <c r="A119" s="139">
        <v>104</v>
      </c>
      <c r="B119" s="158"/>
      <c r="C119" s="156"/>
      <c r="D119" s="142"/>
      <c r="E119" s="137"/>
      <c r="F119" s="138"/>
      <c r="G119" s="182"/>
      <c r="H119" s="185"/>
      <c r="I119" s="185"/>
      <c r="J119" s="185"/>
      <c r="K119" s="185"/>
      <c r="L119" s="186"/>
      <c r="M119" s="203"/>
      <c r="N119" s="204"/>
      <c r="O119" s="204"/>
      <c r="P119" s="204"/>
      <c r="Q119" s="204"/>
      <c r="R119" s="204"/>
      <c r="S119" s="205"/>
      <c r="T119" s="192" t="str">
        <f t="shared" si="18"/>
        <v/>
      </c>
      <c r="U119" s="193"/>
      <c r="V119" s="193"/>
      <c r="W119" s="193"/>
      <c r="X119" s="193"/>
      <c r="Y119" s="193"/>
      <c r="Z119" s="194"/>
      <c r="AA119" s="203"/>
      <c r="AB119" s="204"/>
      <c r="AC119" s="204"/>
      <c r="AD119" s="204"/>
      <c r="AE119" s="204"/>
      <c r="AF119" s="204"/>
      <c r="AG119" s="205"/>
      <c r="AH119" s="143"/>
      <c r="AI119" s="144"/>
      <c r="AJ119" s="144"/>
      <c r="AK119" s="144"/>
      <c r="AL119" s="144"/>
      <c r="AM119" s="144"/>
      <c r="AN119" s="145"/>
      <c r="AO119" s="203"/>
      <c r="AP119" s="204"/>
      <c r="AQ119" s="204"/>
      <c r="AR119" s="204"/>
      <c r="AS119" s="204"/>
      <c r="AT119" s="204"/>
      <c r="AU119" s="205"/>
      <c r="AV119" s="292"/>
      <c r="AW119" s="293"/>
      <c r="AX119" s="126">
        <f t="shared" si="19"/>
        <v>0</v>
      </c>
      <c r="AY119" s="15">
        <f t="shared" si="20"/>
        <v>0</v>
      </c>
      <c r="AZ119" s="15">
        <f t="shared" si="21"/>
        <v>0</v>
      </c>
      <c r="BA119" s="15">
        <f t="shared" si="22"/>
        <v>0</v>
      </c>
      <c r="BB119" s="8" t="str">
        <f t="shared" si="25"/>
        <v/>
      </c>
      <c r="BC119" s="30" t="str">
        <f t="shared" si="23"/>
        <v/>
      </c>
      <c r="BD119" s="8" t="str">
        <f t="shared" si="24"/>
        <v/>
      </c>
      <c r="BE119" s="8">
        <f t="shared" si="16"/>
        <v>0</v>
      </c>
      <c r="BF119" s="30" t="str">
        <f t="shared" si="17"/>
        <v>Bitte Wildart eintragen</v>
      </c>
    </row>
    <row r="120" spans="1:58" ht="15" customHeight="1">
      <c r="A120" s="139">
        <v>105</v>
      </c>
      <c r="B120" s="158"/>
      <c r="C120" s="156"/>
      <c r="D120" s="142"/>
      <c r="E120" s="137"/>
      <c r="F120" s="138"/>
      <c r="G120" s="182"/>
      <c r="H120" s="185"/>
      <c r="I120" s="185"/>
      <c r="J120" s="185"/>
      <c r="K120" s="185"/>
      <c r="L120" s="186"/>
      <c r="M120" s="203"/>
      <c r="N120" s="204"/>
      <c r="O120" s="204"/>
      <c r="P120" s="204"/>
      <c r="Q120" s="204"/>
      <c r="R120" s="204"/>
      <c r="S120" s="205"/>
      <c r="T120" s="192" t="str">
        <f t="shared" si="18"/>
        <v/>
      </c>
      <c r="U120" s="193"/>
      <c r="V120" s="193"/>
      <c r="W120" s="193"/>
      <c r="X120" s="193"/>
      <c r="Y120" s="193"/>
      <c r="Z120" s="194"/>
      <c r="AA120" s="203"/>
      <c r="AB120" s="204"/>
      <c r="AC120" s="204"/>
      <c r="AD120" s="204"/>
      <c r="AE120" s="204"/>
      <c r="AF120" s="204"/>
      <c r="AG120" s="205"/>
      <c r="AH120" s="143"/>
      <c r="AI120" s="144"/>
      <c r="AJ120" s="144"/>
      <c r="AK120" s="144"/>
      <c r="AL120" s="144"/>
      <c r="AM120" s="144"/>
      <c r="AN120" s="145"/>
      <c r="AO120" s="203"/>
      <c r="AP120" s="204"/>
      <c r="AQ120" s="204"/>
      <c r="AR120" s="204"/>
      <c r="AS120" s="204"/>
      <c r="AT120" s="204"/>
      <c r="AU120" s="205"/>
      <c r="AV120" s="292"/>
      <c r="AW120" s="293"/>
      <c r="AX120" s="126">
        <f t="shared" si="19"/>
        <v>0</v>
      </c>
      <c r="AY120" s="15">
        <f t="shared" si="20"/>
        <v>0</v>
      </c>
      <c r="AZ120" s="15">
        <f t="shared" si="21"/>
        <v>0</v>
      </c>
      <c r="BA120" s="15">
        <f t="shared" si="22"/>
        <v>0</v>
      </c>
      <c r="BB120" s="8" t="str">
        <f t="shared" si="25"/>
        <v/>
      </c>
      <c r="BC120" s="30" t="str">
        <f t="shared" si="23"/>
        <v/>
      </c>
      <c r="BD120" s="8" t="str">
        <f t="shared" si="24"/>
        <v/>
      </c>
      <c r="BE120" s="8">
        <f t="shared" si="16"/>
        <v>0</v>
      </c>
      <c r="BF120" s="30" t="str">
        <f t="shared" si="17"/>
        <v>Bitte Wildart eintragen</v>
      </c>
    </row>
    <row r="121" spans="1:58" s="8" customFormat="1" ht="15" customHeight="1">
      <c r="A121" s="139">
        <v>106</v>
      </c>
      <c r="B121" s="155"/>
      <c r="C121" s="141"/>
      <c r="D121" s="136"/>
      <c r="E121" s="137"/>
      <c r="F121" s="138"/>
      <c r="G121" s="182"/>
      <c r="H121" s="183"/>
      <c r="I121" s="183"/>
      <c r="J121" s="183"/>
      <c r="K121" s="183"/>
      <c r="L121" s="184"/>
      <c r="M121" s="200"/>
      <c r="N121" s="201"/>
      <c r="O121" s="201"/>
      <c r="P121" s="201"/>
      <c r="Q121" s="201"/>
      <c r="R121" s="201"/>
      <c r="S121" s="202"/>
      <c r="T121" s="192" t="str">
        <f t="shared" si="18"/>
        <v/>
      </c>
      <c r="U121" s="140"/>
      <c r="V121" s="140"/>
      <c r="W121" s="140"/>
      <c r="X121" s="140"/>
      <c r="Y121" s="140"/>
      <c r="Z121" s="141"/>
      <c r="AA121" s="200"/>
      <c r="AB121" s="201"/>
      <c r="AC121" s="201"/>
      <c r="AD121" s="201"/>
      <c r="AE121" s="201"/>
      <c r="AF121" s="201"/>
      <c r="AG121" s="202"/>
      <c r="AH121" s="139"/>
      <c r="AI121" s="140"/>
      <c r="AJ121" s="140"/>
      <c r="AK121" s="140"/>
      <c r="AL121" s="140"/>
      <c r="AM121" s="140"/>
      <c r="AN121" s="141"/>
      <c r="AO121" s="200"/>
      <c r="AP121" s="201"/>
      <c r="AQ121" s="201"/>
      <c r="AR121" s="201"/>
      <c r="AS121" s="201"/>
      <c r="AT121" s="201"/>
      <c r="AU121" s="202"/>
      <c r="AV121" s="294"/>
      <c r="AW121" s="295"/>
      <c r="AX121" s="126">
        <f t="shared" si="19"/>
        <v>0</v>
      </c>
      <c r="AY121" s="15">
        <f t="shared" si="20"/>
        <v>0</v>
      </c>
      <c r="AZ121" s="15">
        <f t="shared" si="21"/>
        <v>0</v>
      </c>
      <c r="BA121" s="15">
        <f t="shared" si="22"/>
        <v>0</v>
      </c>
      <c r="BB121" s="8" t="str">
        <f t="shared" si="25"/>
        <v/>
      </c>
      <c r="BC121" s="30" t="str">
        <f t="shared" si="23"/>
        <v/>
      </c>
      <c r="BD121" s="8" t="str">
        <f t="shared" si="24"/>
        <v/>
      </c>
      <c r="BE121" s="8">
        <f t="shared" si="16"/>
        <v>0</v>
      </c>
      <c r="BF121" s="30" t="str">
        <f t="shared" si="17"/>
        <v>Bitte Wildart eintragen</v>
      </c>
    </row>
    <row r="122" spans="1:58" ht="15" customHeight="1">
      <c r="A122" s="139">
        <v>107</v>
      </c>
      <c r="B122" s="158"/>
      <c r="C122" s="156"/>
      <c r="D122" s="142"/>
      <c r="E122" s="137"/>
      <c r="F122" s="138"/>
      <c r="G122" s="182"/>
      <c r="H122" s="185"/>
      <c r="I122" s="185"/>
      <c r="J122" s="185"/>
      <c r="K122" s="185"/>
      <c r="L122" s="186"/>
      <c r="M122" s="203"/>
      <c r="N122" s="204"/>
      <c r="O122" s="204"/>
      <c r="P122" s="204"/>
      <c r="Q122" s="204"/>
      <c r="R122" s="204"/>
      <c r="S122" s="205"/>
      <c r="T122" s="192" t="str">
        <f t="shared" si="18"/>
        <v/>
      </c>
      <c r="U122" s="193"/>
      <c r="V122" s="193"/>
      <c r="W122" s="193"/>
      <c r="X122" s="193"/>
      <c r="Y122" s="193"/>
      <c r="Z122" s="194"/>
      <c r="AA122" s="203"/>
      <c r="AB122" s="204"/>
      <c r="AC122" s="204"/>
      <c r="AD122" s="204"/>
      <c r="AE122" s="204"/>
      <c r="AF122" s="204"/>
      <c r="AG122" s="205"/>
      <c r="AH122" s="143"/>
      <c r="AI122" s="144"/>
      <c r="AJ122" s="144"/>
      <c r="AK122" s="144"/>
      <c r="AL122" s="144"/>
      <c r="AM122" s="144"/>
      <c r="AN122" s="145"/>
      <c r="AO122" s="203"/>
      <c r="AP122" s="204"/>
      <c r="AQ122" s="204"/>
      <c r="AR122" s="204"/>
      <c r="AS122" s="204"/>
      <c r="AT122" s="204"/>
      <c r="AU122" s="205"/>
      <c r="AV122" s="292"/>
      <c r="AW122" s="293"/>
      <c r="AX122" s="126">
        <f t="shared" si="19"/>
        <v>0</v>
      </c>
      <c r="AY122" s="15">
        <f t="shared" si="20"/>
        <v>0</v>
      </c>
      <c r="AZ122" s="15">
        <f t="shared" si="21"/>
        <v>0</v>
      </c>
      <c r="BA122" s="15">
        <f t="shared" si="22"/>
        <v>0</v>
      </c>
      <c r="BB122" s="8" t="str">
        <f t="shared" si="25"/>
        <v/>
      </c>
      <c r="BC122" s="30" t="str">
        <f t="shared" si="23"/>
        <v/>
      </c>
      <c r="BD122" s="8" t="str">
        <f t="shared" si="24"/>
        <v/>
      </c>
      <c r="BE122" s="8">
        <f t="shared" si="16"/>
        <v>0</v>
      </c>
      <c r="BF122" s="30" t="str">
        <f t="shared" si="17"/>
        <v>Bitte Wildart eintragen</v>
      </c>
    </row>
    <row r="123" spans="1:58" ht="15" customHeight="1">
      <c r="A123" s="139">
        <v>108</v>
      </c>
      <c r="B123" s="158"/>
      <c r="C123" s="156"/>
      <c r="D123" s="142"/>
      <c r="E123" s="137"/>
      <c r="F123" s="138"/>
      <c r="G123" s="182"/>
      <c r="H123" s="185"/>
      <c r="I123" s="185"/>
      <c r="J123" s="185"/>
      <c r="K123" s="185"/>
      <c r="L123" s="186"/>
      <c r="M123" s="203"/>
      <c r="N123" s="204"/>
      <c r="O123" s="204"/>
      <c r="P123" s="204"/>
      <c r="Q123" s="204"/>
      <c r="R123" s="204"/>
      <c r="S123" s="205"/>
      <c r="T123" s="192" t="str">
        <f t="shared" si="18"/>
        <v/>
      </c>
      <c r="U123" s="193"/>
      <c r="V123" s="193"/>
      <c r="W123" s="193"/>
      <c r="X123" s="193"/>
      <c r="Y123" s="193"/>
      <c r="Z123" s="194"/>
      <c r="AA123" s="203"/>
      <c r="AB123" s="204"/>
      <c r="AC123" s="204"/>
      <c r="AD123" s="204"/>
      <c r="AE123" s="204"/>
      <c r="AF123" s="204"/>
      <c r="AG123" s="205"/>
      <c r="AH123" s="143"/>
      <c r="AI123" s="144"/>
      <c r="AJ123" s="144"/>
      <c r="AK123" s="144"/>
      <c r="AL123" s="144"/>
      <c r="AM123" s="144"/>
      <c r="AN123" s="145"/>
      <c r="AO123" s="203"/>
      <c r="AP123" s="204"/>
      <c r="AQ123" s="204"/>
      <c r="AR123" s="204"/>
      <c r="AS123" s="204"/>
      <c r="AT123" s="204"/>
      <c r="AU123" s="205"/>
      <c r="AV123" s="292"/>
      <c r="AW123" s="293"/>
      <c r="AX123" s="126">
        <f t="shared" si="19"/>
        <v>0</v>
      </c>
      <c r="AY123" s="15">
        <f t="shared" si="20"/>
        <v>0</v>
      </c>
      <c r="AZ123" s="15">
        <f t="shared" si="21"/>
        <v>0</v>
      </c>
      <c r="BA123" s="15">
        <f t="shared" si="22"/>
        <v>0</v>
      </c>
      <c r="BB123" s="8" t="str">
        <f t="shared" si="25"/>
        <v/>
      </c>
      <c r="BC123" s="30" t="str">
        <f t="shared" si="23"/>
        <v/>
      </c>
      <c r="BD123" s="8" t="str">
        <f t="shared" si="24"/>
        <v/>
      </c>
      <c r="BE123" s="8">
        <f t="shared" si="16"/>
        <v>0</v>
      </c>
      <c r="BF123" s="30" t="str">
        <f t="shared" si="17"/>
        <v>Bitte Wildart eintragen</v>
      </c>
    </row>
    <row r="124" spans="1:58" s="8" customFormat="1" ht="15" customHeight="1">
      <c r="A124" s="139">
        <v>109</v>
      </c>
      <c r="B124" s="155"/>
      <c r="C124" s="141"/>
      <c r="D124" s="136"/>
      <c r="E124" s="137"/>
      <c r="F124" s="138"/>
      <c r="G124" s="182"/>
      <c r="H124" s="183"/>
      <c r="I124" s="183"/>
      <c r="J124" s="183"/>
      <c r="K124" s="183"/>
      <c r="L124" s="184"/>
      <c r="M124" s="200"/>
      <c r="N124" s="201"/>
      <c r="O124" s="201"/>
      <c r="P124" s="201"/>
      <c r="Q124" s="201"/>
      <c r="R124" s="201"/>
      <c r="S124" s="202"/>
      <c r="T124" s="192" t="str">
        <f t="shared" si="18"/>
        <v/>
      </c>
      <c r="U124" s="140"/>
      <c r="V124" s="140"/>
      <c r="W124" s="140"/>
      <c r="X124" s="140"/>
      <c r="Y124" s="140"/>
      <c r="Z124" s="141"/>
      <c r="AA124" s="200"/>
      <c r="AB124" s="201"/>
      <c r="AC124" s="201"/>
      <c r="AD124" s="201"/>
      <c r="AE124" s="201"/>
      <c r="AF124" s="201"/>
      <c r="AG124" s="202"/>
      <c r="AH124" s="139"/>
      <c r="AI124" s="140"/>
      <c r="AJ124" s="140"/>
      <c r="AK124" s="140"/>
      <c r="AL124" s="140"/>
      <c r="AM124" s="140"/>
      <c r="AN124" s="141"/>
      <c r="AO124" s="200"/>
      <c r="AP124" s="201"/>
      <c r="AQ124" s="201"/>
      <c r="AR124" s="201"/>
      <c r="AS124" s="201"/>
      <c r="AT124" s="201"/>
      <c r="AU124" s="202"/>
      <c r="AV124" s="294"/>
      <c r="AW124" s="295"/>
      <c r="AX124" s="126">
        <f t="shared" si="19"/>
        <v>0</v>
      </c>
      <c r="AY124" s="15">
        <f t="shared" si="20"/>
        <v>0</v>
      </c>
      <c r="AZ124" s="15">
        <f t="shared" si="21"/>
        <v>0</v>
      </c>
      <c r="BA124" s="15">
        <f t="shared" si="22"/>
        <v>0</v>
      </c>
      <c r="BB124" s="8" t="str">
        <f t="shared" si="25"/>
        <v/>
      </c>
      <c r="BC124" s="30" t="str">
        <f t="shared" si="23"/>
        <v/>
      </c>
      <c r="BD124" s="8" t="str">
        <f t="shared" si="24"/>
        <v/>
      </c>
      <c r="BE124" s="8">
        <f t="shared" si="16"/>
        <v>0</v>
      </c>
      <c r="BF124" s="30" t="str">
        <f t="shared" si="17"/>
        <v>Bitte Wildart eintragen</v>
      </c>
    </row>
    <row r="125" spans="1:58" ht="15" customHeight="1">
      <c r="A125" s="139">
        <v>110</v>
      </c>
      <c r="B125" s="158"/>
      <c r="C125" s="156"/>
      <c r="D125" s="142"/>
      <c r="E125" s="137"/>
      <c r="F125" s="138"/>
      <c r="G125" s="182"/>
      <c r="H125" s="185"/>
      <c r="I125" s="185"/>
      <c r="J125" s="185"/>
      <c r="K125" s="185"/>
      <c r="L125" s="186"/>
      <c r="M125" s="203"/>
      <c r="N125" s="204"/>
      <c r="O125" s="204"/>
      <c r="P125" s="204"/>
      <c r="Q125" s="204"/>
      <c r="R125" s="204"/>
      <c r="S125" s="205"/>
      <c r="T125" s="192" t="str">
        <f t="shared" si="18"/>
        <v/>
      </c>
      <c r="U125" s="193"/>
      <c r="V125" s="193"/>
      <c r="W125" s="193"/>
      <c r="X125" s="193"/>
      <c r="Y125" s="193"/>
      <c r="Z125" s="194"/>
      <c r="AA125" s="203"/>
      <c r="AB125" s="204"/>
      <c r="AC125" s="204"/>
      <c r="AD125" s="204"/>
      <c r="AE125" s="204"/>
      <c r="AF125" s="204"/>
      <c r="AG125" s="205"/>
      <c r="AH125" s="143"/>
      <c r="AI125" s="144"/>
      <c r="AJ125" s="144"/>
      <c r="AK125" s="144"/>
      <c r="AL125" s="144"/>
      <c r="AM125" s="144"/>
      <c r="AN125" s="145"/>
      <c r="AO125" s="203"/>
      <c r="AP125" s="204"/>
      <c r="AQ125" s="204"/>
      <c r="AR125" s="204"/>
      <c r="AS125" s="204"/>
      <c r="AT125" s="204"/>
      <c r="AU125" s="205"/>
      <c r="AV125" s="292"/>
      <c r="AW125" s="293"/>
      <c r="AX125" s="126">
        <f t="shared" si="19"/>
        <v>0</v>
      </c>
      <c r="AY125" s="15">
        <f t="shared" si="20"/>
        <v>0</v>
      </c>
      <c r="AZ125" s="15">
        <f t="shared" si="21"/>
        <v>0</v>
      </c>
      <c r="BA125" s="15">
        <f t="shared" si="22"/>
        <v>0</v>
      </c>
      <c r="BB125" s="8" t="str">
        <f t="shared" si="25"/>
        <v/>
      </c>
      <c r="BC125" s="30" t="str">
        <f t="shared" si="23"/>
        <v/>
      </c>
      <c r="BD125" s="8" t="str">
        <f t="shared" si="24"/>
        <v/>
      </c>
      <c r="BE125" s="8">
        <f t="shared" si="16"/>
        <v>0</v>
      </c>
      <c r="BF125" s="30" t="str">
        <f t="shared" si="17"/>
        <v>Bitte Wildart eintragen</v>
      </c>
    </row>
    <row r="126" spans="1:58" ht="15" customHeight="1">
      <c r="A126" s="139">
        <v>111</v>
      </c>
      <c r="B126" s="158"/>
      <c r="C126" s="156"/>
      <c r="D126" s="142"/>
      <c r="E126" s="137"/>
      <c r="F126" s="138"/>
      <c r="G126" s="182"/>
      <c r="H126" s="185"/>
      <c r="I126" s="185"/>
      <c r="J126" s="185"/>
      <c r="K126" s="185"/>
      <c r="L126" s="186"/>
      <c r="M126" s="203"/>
      <c r="N126" s="204"/>
      <c r="O126" s="204"/>
      <c r="P126" s="204"/>
      <c r="Q126" s="204"/>
      <c r="R126" s="204"/>
      <c r="S126" s="205"/>
      <c r="T126" s="192" t="str">
        <f t="shared" si="18"/>
        <v/>
      </c>
      <c r="U126" s="193"/>
      <c r="V126" s="193"/>
      <c r="W126" s="193"/>
      <c r="X126" s="193"/>
      <c r="Y126" s="193"/>
      <c r="Z126" s="194"/>
      <c r="AA126" s="203"/>
      <c r="AB126" s="204"/>
      <c r="AC126" s="204"/>
      <c r="AD126" s="204"/>
      <c r="AE126" s="204"/>
      <c r="AF126" s="204"/>
      <c r="AG126" s="205"/>
      <c r="AH126" s="143"/>
      <c r="AI126" s="144"/>
      <c r="AJ126" s="144"/>
      <c r="AK126" s="144"/>
      <c r="AL126" s="144"/>
      <c r="AM126" s="144"/>
      <c r="AN126" s="145"/>
      <c r="AO126" s="203"/>
      <c r="AP126" s="204"/>
      <c r="AQ126" s="204"/>
      <c r="AR126" s="204"/>
      <c r="AS126" s="204"/>
      <c r="AT126" s="204"/>
      <c r="AU126" s="205"/>
      <c r="AV126" s="292"/>
      <c r="AW126" s="293"/>
      <c r="AX126" s="126">
        <f t="shared" si="19"/>
        <v>0</v>
      </c>
      <c r="AY126" s="15">
        <f t="shared" si="20"/>
        <v>0</v>
      </c>
      <c r="AZ126" s="15">
        <f t="shared" si="21"/>
        <v>0</v>
      </c>
      <c r="BA126" s="15">
        <f t="shared" si="22"/>
        <v>0</v>
      </c>
      <c r="BB126" s="8" t="str">
        <f t="shared" si="25"/>
        <v/>
      </c>
      <c r="BC126" s="30" t="str">
        <f t="shared" si="23"/>
        <v/>
      </c>
      <c r="BD126" s="8" t="str">
        <f t="shared" si="24"/>
        <v/>
      </c>
      <c r="BE126" s="8">
        <f t="shared" si="16"/>
        <v>0</v>
      </c>
      <c r="BF126" s="30" t="str">
        <f t="shared" si="17"/>
        <v>Bitte Wildart eintragen</v>
      </c>
    </row>
    <row r="127" spans="1:58" s="8" customFormat="1" ht="15" customHeight="1">
      <c r="A127" s="139">
        <v>112</v>
      </c>
      <c r="B127" s="155"/>
      <c r="C127" s="141"/>
      <c r="D127" s="136"/>
      <c r="E127" s="137"/>
      <c r="F127" s="138"/>
      <c r="G127" s="182"/>
      <c r="H127" s="183"/>
      <c r="I127" s="183"/>
      <c r="J127" s="183"/>
      <c r="K127" s="183"/>
      <c r="L127" s="184"/>
      <c r="M127" s="200"/>
      <c r="N127" s="201"/>
      <c r="O127" s="201"/>
      <c r="P127" s="201"/>
      <c r="Q127" s="201"/>
      <c r="R127" s="201"/>
      <c r="S127" s="202"/>
      <c r="T127" s="192" t="str">
        <f t="shared" si="18"/>
        <v/>
      </c>
      <c r="U127" s="140"/>
      <c r="V127" s="140"/>
      <c r="W127" s="140"/>
      <c r="X127" s="140"/>
      <c r="Y127" s="140"/>
      <c r="Z127" s="141"/>
      <c r="AA127" s="200"/>
      <c r="AB127" s="201"/>
      <c r="AC127" s="201"/>
      <c r="AD127" s="201"/>
      <c r="AE127" s="201"/>
      <c r="AF127" s="201"/>
      <c r="AG127" s="202"/>
      <c r="AH127" s="139"/>
      <c r="AI127" s="140"/>
      <c r="AJ127" s="140"/>
      <c r="AK127" s="140"/>
      <c r="AL127" s="140"/>
      <c r="AM127" s="140"/>
      <c r="AN127" s="141"/>
      <c r="AO127" s="200"/>
      <c r="AP127" s="201"/>
      <c r="AQ127" s="201"/>
      <c r="AR127" s="201"/>
      <c r="AS127" s="201"/>
      <c r="AT127" s="201"/>
      <c r="AU127" s="202"/>
      <c r="AV127" s="294"/>
      <c r="AW127" s="295"/>
      <c r="AX127" s="126">
        <f t="shared" si="19"/>
        <v>0</v>
      </c>
      <c r="AY127" s="15">
        <f t="shared" si="20"/>
        <v>0</v>
      </c>
      <c r="AZ127" s="15">
        <f t="shared" si="21"/>
        <v>0</v>
      </c>
      <c r="BA127" s="15">
        <f t="shared" si="22"/>
        <v>0</v>
      </c>
      <c r="BB127" s="8" t="str">
        <f t="shared" si="25"/>
        <v/>
      </c>
      <c r="BC127" s="30" t="str">
        <f t="shared" si="23"/>
        <v/>
      </c>
      <c r="BD127" s="8" t="str">
        <f t="shared" si="24"/>
        <v/>
      </c>
      <c r="BE127" s="8">
        <f t="shared" si="16"/>
        <v>0</v>
      </c>
      <c r="BF127" s="30" t="str">
        <f t="shared" si="17"/>
        <v>Bitte Wildart eintragen</v>
      </c>
    </row>
    <row r="128" spans="1:58" s="8" customFormat="1" ht="15" customHeight="1">
      <c r="A128" s="139">
        <v>113</v>
      </c>
      <c r="B128" s="155"/>
      <c r="C128" s="141"/>
      <c r="D128" s="136"/>
      <c r="E128" s="137"/>
      <c r="F128" s="138"/>
      <c r="G128" s="182"/>
      <c r="H128" s="183"/>
      <c r="I128" s="183"/>
      <c r="J128" s="183"/>
      <c r="K128" s="183"/>
      <c r="L128" s="184"/>
      <c r="M128" s="200"/>
      <c r="N128" s="201"/>
      <c r="O128" s="201"/>
      <c r="P128" s="201"/>
      <c r="Q128" s="201"/>
      <c r="R128" s="201"/>
      <c r="S128" s="202"/>
      <c r="T128" s="192" t="str">
        <f t="shared" si="18"/>
        <v/>
      </c>
      <c r="U128" s="140"/>
      <c r="V128" s="140"/>
      <c r="W128" s="140"/>
      <c r="X128" s="140"/>
      <c r="Y128" s="140"/>
      <c r="Z128" s="141"/>
      <c r="AA128" s="200"/>
      <c r="AB128" s="201"/>
      <c r="AC128" s="201"/>
      <c r="AD128" s="201"/>
      <c r="AE128" s="201"/>
      <c r="AF128" s="201"/>
      <c r="AG128" s="202"/>
      <c r="AH128" s="139"/>
      <c r="AI128" s="140"/>
      <c r="AJ128" s="140"/>
      <c r="AK128" s="140"/>
      <c r="AL128" s="140"/>
      <c r="AM128" s="140"/>
      <c r="AN128" s="141"/>
      <c r="AO128" s="200"/>
      <c r="AP128" s="201"/>
      <c r="AQ128" s="201"/>
      <c r="AR128" s="201"/>
      <c r="AS128" s="201"/>
      <c r="AT128" s="201"/>
      <c r="AU128" s="202"/>
      <c r="AV128" s="294"/>
      <c r="AW128" s="295"/>
      <c r="AX128" s="126">
        <f t="shared" si="19"/>
        <v>0</v>
      </c>
      <c r="AY128" s="15">
        <f t="shared" si="20"/>
        <v>0</v>
      </c>
      <c r="AZ128" s="15">
        <f t="shared" si="21"/>
        <v>0</v>
      </c>
      <c r="BA128" s="15">
        <f t="shared" si="22"/>
        <v>0</v>
      </c>
      <c r="BB128" s="8" t="str">
        <f t="shared" si="25"/>
        <v/>
      </c>
      <c r="BC128" s="30" t="str">
        <f t="shared" si="23"/>
        <v/>
      </c>
      <c r="BD128" s="8" t="str">
        <f t="shared" si="24"/>
        <v/>
      </c>
      <c r="BE128" s="8">
        <f t="shared" si="16"/>
        <v>0</v>
      </c>
      <c r="BF128" s="30" t="str">
        <f t="shared" si="17"/>
        <v>Bitte Wildart eintragen</v>
      </c>
    </row>
    <row r="129" spans="1:58" ht="15" customHeight="1">
      <c r="A129" s="139">
        <v>114</v>
      </c>
      <c r="B129" s="158"/>
      <c r="C129" s="156"/>
      <c r="D129" s="142"/>
      <c r="E129" s="137"/>
      <c r="F129" s="138"/>
      <c r="G129" s="182"/>
      <c r="H129" s="185"/>
      <c r="I129" s="185"/>
      <c r="J129" s="185"/>
      <c r="K129" s="185"/>
      <c r="L129" s="186"/>
      <c r="M129" s="203"/>
      <c r="N129" s="204"/>
      <c r="O129" s="204"/>
      <c r="P129" s="204"/>
      <c r="Q129" s="204"/>
      <c r="R129" s="204"/>
      <c r="S129" s="205"/>
      <c r="T129" s="192" t="str">
        <f t="shared" si="18"/>
        <v/>
      </c>
      <c r="U129" s="193"/>
      <c r="V129" s="193"/>
      <c r="W129" s="193"/>
      <c r="X129" s="193"/>
      <c r="Y129" s="193"/>
      <c r="Z129" s="194"/>
      <c r="AA129" s="203"/>
      <c r="AB129" s="204"/>
      <c r="AC129" s="204"/>
      <c r="AD129" s="204"/>
      <c r="AE129" s="204"/>
      <c r="AF129" s="204"/>
      <c r="AG129" s="205"/>
      <c r="AH129" s="143"/>
      <c r="AI129" s="144"/>
      <c r="AJ129" s="144"/>
      <c r="AK129" s="144"/>
      <c r="AL129" s="144"/>
      <c r="AM129" s="144"/>
      <c r="AN129" s="145"/>
      <c r="AO129" s="203"/>
      <c r="AP129" s="204"/>
      <c r="AQ129" s="204"/>
      <c r="AR129" s="204"/>
      <c r="AS129" s="204"/>
      <c r="AT129" s="204"/>
      <c r="AU129" s="205"/>
      <c r="AV129" s="292"/>
      <c r="AW129" s="293"/>
      <c r="AX129" s="126">
        <f t="shared" si="19"/>
        <v>0</v>
      </c>
      <c r="AY129" s="15">
        <f t="shared" si="20"/>
        <v>0</v>
      </c>
      <c r="AZ129" s="15">
        <f t="shared" si="21"/>
        <v>0</v>
      </c>
      <c r="BA129" s="15">
        <f t="shared" si="22"/>
        <v>0</v>
      </c>
      <c r="BB129" s="8" t="str">
        <f t="shared" si="25"/>
        <v/>
      </c>
      <c r="BC129" s="30" t="str">
        <f t="shared" si="23"/>
        <v/>
      </c>
      <c r="BD129" s="8" t="str">
        <f t="shared" si="24"/>
        <v/>
      </c>
      <c r="BE129" s="8">
        <f t="shared" si="16"/>
        <v>0</v>
      </c>
      <c r="BF129" s="30" t="str">
        <f t="shared" si="17"/>
        <v>Bitte Wildart eintragen</v>
      </c>
    </row>
    <row r="130" spans="1:58" s="8" customFormat="1" ht="15" customHeight="1">
      <c r="A130" s="139">
        <v>115</v>
      </c>
      <c r="B130" s="155"/>
      <c r="C130" s="141"/>
      <c r="D130" s="136"/>
      <c r="E130" s="137"/>
      <c r="F130" s="138"/>
      <c r="G130" s="182"/>
      <c r="H130" s="183"/>
      <c r="I130" s="183"/>
      <c r="J130" s="183"/>
      <c r="K130" s="183"/>
      <c r="L130" s="184"/>
      <c r="M130" s="200"/>
      <c r="N130" s="201"/>
      <c r="O130" s="201"/>
      <c r="P130" s="201"/>
      <c r="Q130" s="201"/>
      <c r="R130" s="201"/>
      <c r="S130" s="202"/>
      <c r="T130" s="192" t="str">
        <f t="shared" si="18"/>
        <v/>
      </c>
      <c r="U130" s="140"/>
      <c r="V130" s="140"/>
      <c r="W130" s="140"/>
      <c r="X130" s="140"/>
      <c r="Y130" s="140"/>
      <c r="Z130" s="141"/>
      <c r="AA130" s="200"/>
      <c r="AB130" s="201"/>
      <c r="AC130" s="201"/>
      <c r="AD130" s="201"/>
      <c r="AE130" s="201"/>
      <c r="AF130" s="201"/>
      <c r="AG130" s="202"/>
      <c r="AH130" s="139"/>
      <c r="AI130" s="140"/>
      <c r="AJ130" s="140"/>
      <c r="AK130" s="140"/>
      <c r="AL130" s="140"/>
      <c r="AM130" s="140"/>
      <c r="AN130" s="141"/>
      <c r="AO130" s="200"/>
      <c r="AP130" s="201"/>
      <c r="AQ130" s="201"/>
      <c r="AR130" s="201"/>
      <c r="AS130" s="201"/>
      <c r="AT130" s="201"/>
      <c r="AU130" s="202"/>
      <c r="AV130" s="294"/>
      <c r="AW130" s="295"/>
      <c r="AX130" s="126">
        <f t="shared" si="19"/>
        <v>0</v>
      </c>
      <c r="AY130" s="15">
        <f t="shared" si="20"/>
        <v>0</v>
      </c>
      <c r="AZ130" s="15">
        <f t="shared" si="21"/>
        <v>0</v>
      </c>
      <c r="BA130" s="15">
        <f t="shared" si="22"/>
        <v>0</v>
      </c>
      <c r="BB130" s="8" t="str">
        <f t="shared" si="25"/>
        <v/>
      </c>
      <c r="BC130" s="30" t="str">
        <f t="shared" si="23"/>
        <v/>
      </c>
      <c r="BD130" s="8" t="str">
        <f t="shared" si="24"/>
        <v/>
      </c>
      <c r="BE130" s="8">
        <f t="shared" si="16"/>
        <v>0</v>
      </c>
      <c r="BF130" s="30" t="str">
        <f t="shared" si="17"/>
        <v>Bitte Wildart eintragen</v>
      </c>
    </row>
    <row r="131" spans="1:58" ht="15" customHeight="1">
      <c r="A131" s="139">
        <v>116</v>
      </c>
      <c r="B131" s="158"/>
      <c r="C131" s="156"/>
      <c r="D131" s="142"/>
      <c r="E131" s="137"/>
      <c r="F131" s="138"/>
      <c r="G131" s="182"/>
      <c r="H131" s="185"/>
      <c r="I131" s="185"/>
      <c r="J131" s="185"/>
      <c r="K131" s="185"/>
      <c r="L131" s="186"/>
      <c r="M131" s="203"/>
      <c r="N131" s="204"/>
      <c r="O131" s="204"/>
      <c r="P131" s="204"/>
      <c r="Q131" s="204"/>
      <c r="R131" s="204"/>
      <c r="S131" s="205"/>
      <c r="T131" s="192" t="str">
        <f t="shared" si="18"/>
        <v/>
      </c>
      <c r="U131" s="193"/>
      <c r="V131" s="193"/>
      <c r="W131" s="193"/>
      <c r="X131" s="193"/>
      <c r="Y131" s="193"/>
      <c r="Z131" s="194"/>
      <c r="AA131" s="203"/>
      <c r="AB131" s="204"/>
      <c r="AC131" s="204"/>
      <c r="AD131" s="204"/>
      <c r="AE131" s="204"/>
      <c r="AF131" s="204"/>
      <c r="AG131" s="205"/>
      <c r="AH131" s="143"/>
      <c r="AI131" s="144"/>
      <c r="AJ131" s="144"/>
      <c r="AK131" s="144"/>
      <c r="AL131" s="144"/>
      <c r="AM131" s="144"/>
      <c r="AN131" s="145"/>
      <c r="AO131" s="203"/>
      <c r="AP131" s="204"/>
      <c r="AQ131" s="204"/>
      <c r="AR131" s="204"/>
      <c r="AS131" s="204"/>
      <c r="AT131" s="204"/>
      <c r="AU131" s="205"/>
      <c r="AV131" s="292"/>
      <c r="AW131" s="293"/>
      <c r="AX131" s="126">
        <f t="shared" si="19"/>
        <v>0</v>
      </c>
      <c r="AY131" s="15">
        <f t="shared" si="20"/>
        <v>0</v>
      </c>
      <c r="AZ131" s="15">
        <f t="shared" si="21"/>
        <v>0</v>
      </c>
      <c r="BA131" s="15">
        <f t="shared" si="22"/>
        <v>0</v>
      </c>
      <c r="BB131" s="8" t="str">
        <f t="shared" si="25"/>
        <v/>
      </c>
      <c r="BC131" s="30" t="str">
        <f t="shared" si="23"/>
        <v/>
      </c>
      <c r="BD131" s="8" t="str">
        <f t="shared" si="24"/>
        <v/>
      </c>
      <c r="BE131" s="8">
        <f t="shared" si="16"/>
        <v>0</v>
      </c>
      <c r="BF131" s="30" t="str">
        <f t="shared" si="17"/>
        <v>Bitte Wildart eintragen</v>
      </c>
    </row>
    <row r="132" spans="1:58" ht="15" customHeight="1">
      <c r="A132" s="139">
        <v>117</v>
      </c>
      <c r="B132" s="158"/>
      <c r="C132" s="156"/>
      <c r="D132" s="142"/>
      <c r="E132" s="137"/>
      <c r="F132" s="138"/>
      <c r="G132" s="182"/>
      <c r="H132" s="185"/>
      <c r="I132" s="185"/>
      <c r="J132" s="185"/>
      <c r="K132" s="185"/>
      <c r="L132" s="186"/>
      <c r="M132" s="203"/>
      <c r="N132" s="204"/>
      <c r="O132" s="204"/>
      <c r="P132" s="204"/>
      <c r="Q132" s="204"/>
      <c r="R132" s="204"/>
      <c r="S132" s="205"/>
      <c r="T132" s="192" t="str">
        <f t="shared" si="18"/>
        <v/>
      </c>
      <c r="U132" s="193"/>
      <c r="V132" s="193"/>
      <c r="W132" s="193"/>
      <c r="X132" s="193"/>
      <c r="Y132" s="193"/>
      <c r="Z132" s="194"/>
      <c r="AA132" s="203"/>
      <c r="AB132" s="204"/>
      <c r="AC132" s="204"/>
      <c r="AD132" s="204"/>
      <c r="AE132" s="204"/>
      <c r="AF132" s="204"/>
      <c r="AG132" s="205"/>
      <c r="AH132" s="143"/>
      <c r="AI132" s="144"/>
      <c r="AJ132" s="144"/>
      <c r="AK132" s="144"/>
      <c r="AL132" s="144"/>
      <c r="AM132" s="144"/>
      <c r="AN132" s="145"/>
      <c r="AO132" s="203"/>
      <c r="AP132" s="204"/>
      <c r="AQ132" s="204"/>
      <c r="AR132" s="204"/>
      <c r="AS132" s="204"/>
      <c r="AT132" s="204"/>
      <c r="AU132" s="205"/>
      <c r="AV132" s="292"/>
      <c r="AW132" s="293"/>
      <c r="AX132" s="126">
        <f t="shared" si="19"/>
        <v>0</v>
      </c>
      <c r="AY132" s="15">
        <f t="shared" si="20"/>
        <v>0</v>
      </c>
      <c r="AZ132" s="15">
        <f t="shared" si="21"/>
        <v>0</v>
      </c>
      <c r="BA132" s="15">
        <f t="shared" si="22"/>
        <v>0</v>
      </c>
      <c r="BB132" s="8" t="str">
        <f t="shared" si="25"/>
        <v/>
      </c>
      <c r="BC132" s="30" t="str">
        <f t="shared" si="23"/>
        <v/>
      </c>
      <c r="BD132" s="8" t="str">
        <f t="shared" si="24"/>
        <v/>
      </c>
      <c r="BE132" s="8">
        <f t="shared" si="16"/>
        <v>0</v>
      </c>
      <c r="BF132" s="30" t="str">
        <f t="shared" si="17"/>
        <v>Bitte Wildart eintragen</v>
      </c>
    </row>
    <row r="133" spans="1:58" s="8" customFormat="1" ht="15" customHeight="1">
      <c r="A133" s="139">
        <v>118</v>
      </c>
      <c r="B133" s="155"/>
      <c r="C133" s="141"/>
      <c r="D133" s="136"/>
      <c r="E133" s="137"/>
      <c r="F133" s="138"/>
      <c r="G133" s="182"/>
      <c r="H133" s="183"/>
      <c r="I133" s="183"/>
      <c r="J133" s="183"/>
      <c r="K133" s="183"/>
      <c r="L133" s="184"/>
      <c r="M133" s="200"/>
      <c r="N133" s="201"/>
      <c r="O133" s="201"/>
      <c r="P133" s="201"/>
      <c r="Q133" s="201"/>
      <c r="R133" s="201"/>
      <c r="S133" s="202"/>
      <c r="T133" s="192" t="str">
        <f t="shared" si="18"/>
        <v/>
      </c>
      <c r="U133" s="140"/>
      <c r="V133" s="140"/>
      <c r="W133" s="140"/>
      <c r="X133" s="140"/>
      <c r="Y133" s="140"/>
      <c r="Z133" s="141"/>
      <c r="AA133" s="200"/>
      <c r="AB133" s="201"/>
      <c r="AC133" s="201"/>
      <c r="AD133" s="201"/>
      <c r="AE133" s="201"/>
      <c r="AF133" s="201"/>
      <c r="AG133" s="202"/>
      <c r="AH133" s="139"/>
      <c r="AI133" s="140"/>
      <c r="AJ133" s="140"/>
      <c r="AK133" s="140"/>
      <c r="AL133" s="140"/>
      <c r="AM133" s="140"/>
      <c r="AN133" s="141"/>
      <c r="AO133" s="200"/>
      <c r="AP133" s="201"/>
      <c r="AQ133" s="201"/>
      <c r="AR133" s="201"/>
      <c r="AS133" s="201"/>
      <c r="AT133" s="201"/>
      <c r="AU133" s="202"/>
      <c r="AV133" s="294"/>
      <c r="AW133" s="295"/>
      <c r="AX133" s="126">
        <f t="shared" si="19"/>
        <v>0</v>
      </c>
      <c r="AY133" s="15">
        <f t="shared" si="20"/>
        <v>0</v>
      </c>
      <c r="AZ133" s="15">
        <f t="shared" si="21"/>
        <v>0</v>
      </c>
      <c r="BA133" s="15">
        <f t="shared" si="22"/>
        <v>0</v>
      </c>
      <c r="BB133" s="8" t="str">
        <f t="shared" si="25"/>
        <v/>
      </c>
      <c r="BC133" s="30" t="str">
        <f t="shared" si="23"/>
        <v/>
      </c>
      <c r="BD133" s="8" t="str">
        <f t="shared" si="24"/>
        <v/>
      </c>
      <c r="BE133" s="8">
        <f t="shared" si="16"/>
        <v>0</v>
      </c>
      <c r="BF133" s="30" t="str">
        <f t="shared" si="17"/>
        <v>Bitte Wildart eintragen</v>
      </c>
    </row>
    <row r="134" spans="1:58" ht="15" customHeight="1">
      <c r="A134" s="139">
        <v>119</v>
      </c>
      <c r="B134" s="158"/>
      <c r="C134" s="156"/>
      <c r="D134" s="142"/>
      <c r="E134" s="137"/>
      <c r="F134" s="138"/>
      <c r="G134" s="182"/>
      <c r="H134" s="185"/>
      <c r="I134" s="185"/>
      <c r="J134" s="185"/>
      <c r="K134" s="185"/>
      <c r="L134" s="186"/>
      <c r="M134" s="203"/>
      <c r="N134" s="204"/>
      <c r="O134" s="204"/>
      <c r="P134" s="204"/>
      <c r="Q134" s="204"/>
      <c r="R134" s="204"/>
      <c r="S134" s="205"/>
      <c r="T134" s="192" t="str">
        <f t="shared" si="18"/>
        <v/>
      </c>
      <c r="U134" s="193"/>
      <c r="V134" s="193"/>
      <c r="W134" s="193"/>
      <c r="X134" s="193"/>
      <c r="Y134" s="193"/>
      <c r="Z134" s="194"/>
      <c r="AA134" s="203"/>
      <c r="AB134" s="204"/>
      <c r="AC134" s="204"/>
      <c r="AD134" s="204"/>
      <c r="AE134" s="204"/>
      <c r="AF134" s="204"/>
      <c r="AG134" s="205"/>
      <c r="AH134" s="143"/>
      <c r="AI134" s="144"/>
      <c r="AJ134" s="144"/>
      <c r="AK134" s="144"/>
      <c r="AL134" s="144"/>
      <c r="AM134" s="144"/>
      <c r="AN134" s="145"/>
      <c r="AO134" s="203"/>
      <c r="AP134" s="204"/>
      <c r="AQ134" s="204"/>
      <c r="AR134" s="204"/>
      <c r="AS134" s="204"/>
      <c r="AT134" s="204"/>
      <c r="AU134" s="205"/>
      <c r="AV134" s="292"/>
      <c r="AW134" s="293"/>
      <c r="AX134" s="126">
        <f t="shared" si="19"/>
        <v>0</v>
      </c>
      <c r="AY134" s="15">
        <f t="shared" si="20"/>
        <v>0</v>
      </c>
      <c r="AZ134" s="15">
        <f t="shared" si="21"/>
        <v>0</v>
      </c>
      <c r="BA134" s="15">
        <f t="shared" si="22"/>
        <v>0</v>
      </c>
      <c r="BB134" s="8" t="str">
        <f t="shared" si="25"/>
        <v/>
      </c>
      <c r="BC134" s="30" t="str">
        <f t="shared" si="23"/>
        <v/>
      </c>
      <c r="BD134" s="8" t="str">
        <f t="shared" si="24"/>
        <v/>
      </c>
      <c r="BE134" s="8">
        <f t="shared" si="16"/>
        <v>0</v>
      </c>
      <c r="BF134" s="30" t="str">
        <f t="shared" si="17"/>
        <v>Bitte Wildart eintragen</v>
      </c>
    </row>
    <row r="135" spans="1:58" ht="15" customHeight="1">
      <c r="A135" s="139">
        <v>120</v>
      </c>
      <c r="B135" s="158"/>
      <c r="C135" s="156"/>
      <c r="D135" s="142"/>
      <c r="E135" s="137"/>
      <c r="F135" s="138"/>
      <c r="G135" s="182"/>
      <c r="H135" s="185"/>
      <c r="I135" s="185"/>
      <c r="J135" s="185"/>
      <c r="K135" s="185"/>
      <c r="L135" s="186"/>
      <c r="M135" s="203"/>
      <c r="N135" s="204"/>
      <c r="O135" s="204"/>
      <c r="P135" s="204"/>
      <c r="Q135" s="204"/>
      <c r="R135" s="204"/>
      <c r="S135" s="205"/>
      <c r="T135" s="192" t="str">
        <f t="shared" si="18"/>
        <v/>
      </c>
      <c r="U135" s="193"/>
      <c r="V135" s="193"/>
      <c r="W135" s="193"/>
      <c r="X135" s="193"/>
      <c r="Y135" s="193"/>
      <c r="Z135" s="194"/>
      <c r="AA135" s="203"/>
      <c r="AB135" s="204"/>
      <c r="AC135" s="204"/>
      <c r="AD135" s="204"/>
      <c r="AE135" s="204"/>
      <c r="AF135" s="204"/>
      <c r="AG135" s="205"/>
      <c r="AH135" s="143"/>
      <c r="AI135" s="144"/>
      <c r="AJ135" s="144"/>
      <c r="AK135" s="144"/>
      <c r="AL135" s="144"/>
      <c r="AM135" s="144"/>
      <c r="AN135" s="145"/>
      <c r="AO135" s="203"/>
      <c r="AP135" s="204"/>
      <c r="AQ135" s="204"/>
      <c r="AR135" s="204"/>
      <c r="AS135" s="204"/>
      <c r="AT135" s="204"/>
      <c r="AU135" s="205"/>
      <c r="AV135" s="292"/>
      <c r="AW135" s="293"/>
      <c r="AX135" s="126">
        <f t="shared" si="19"/>
        <v>0</v>
      </c>
      <c r="AY135" s="15">
        <f t="shared" si="20"/>
        <v>0</v>
      </c>
      <c r="AZ135" s="15">
        <f t="shared" si="21"/>
        <v>0</v>
      </c>
      <c r="BA135" s="15">
        <f t="shared" si="22"/>
        <v>0</v>
      </c>
      <c r="BB135" s="8" t="str">
        <f t="shared" si="25"/>
        <v/>
      </c>
      <c r="BC135" s="30" t="str">
        <f t="shared" si="23"/>
        <v/>
      </c>
      <c r="BD135" s="8" t="str">
        <f t="shared" si="24"/>
        <v/>
      </c>
      <c r="BE135" s="8">
        <f t="shared" si="16"/>
        <v>0</v>
      </c>
      <c r="BF135" s="30" t="str">
        <f t="shared" si="17"/>
        <v>Bitte Wildart eintragen</v>
      </c>
    </row>
    <row r="136" spans="1:58" s="8" customFormat="1" ht="15" customHeight="1">
      <c r="A136" s="139">
        <v>121</v>
      </c>
      <c r="B136" s="155"/>
      <c r="C136" s="141"/>
      <c r="D136" s="136"/>
      <c r="E136" s="137"/>
      <c r="F136" s="138"/>
      <c r="G136" s="182"/>
      <c r="H136" s="183"/>
      <c r="I136" s="183"/>
      <c r="J136" s="183"/>
      <c r="K136" s="183"/>
      <c r="L136" s="184"/>
      <c r="M136" s="200"/>
      <c r="N136" s="201"/>
      <c r="O136" s="201"/>
      <c r="P136" s="201"/>
      <c r="Q136" s="201"/>
      <c r="R136" s="201"/>
      <c r="S136" s="202"/>
      <c r="T136" s="192" t="str">
        <f t="shared" si="18"/>
        <v/>
      </c>
      <c r="U136" s="140"/>
      <c r="V136" s="140"/>
      <c r="W136" s="140"/>
      <c r="X136" s="140"/>
      <c r="Y136" s="140"/>
      <c r="Z136" s="141"/>
      <c r="AA136" s="200"/>
      <c r="AB136" s="201"/>
      <c r="AC136" s="201"/>
      <c r="AD136" s="201"/>
      <c r="AE136" s="201"/>
      <c r="AF136" s="201"/>
      <c r="AG136" s="202"/>
      <c r="AH136" s="139"/>
      <c r="AI136" s="140"/>
      <c r="AJ136" s="140"/>
      <c r="AK136" s="140"/>
      <c r="AL136" s="140"/>
      <c r="AM136" s="140"/>
      <c r="AN136" s="141"/>
      <c r="AO136" s="200"/>
      <c r="AP136" s="201"/>
      <c r="AQ136" s="201"/>
      <c r="AR136" s="201"/>
      <c r="AS136" s="201"/>
      <c r="AT136" s="201"/>
      <c r="AU136" s="202"/>
      <c r="AV136" s="294"/>
      <c r="AW136" s="295"/>
      <c r="AX136" s="126">
        <f t="shared" si="19"/>
        <v>0</v>
      </c>
      <c r="AY136" s="15">
        <f t="shared" si="20"/>
        <v>0</v>
      </c>
      <c r="AZ136" s="15">
        <f t="shared" si="21"/>
        <v>0</v>
      </c>
      <c r="BA136" s="15">
        <f t="shared" si="22"/>
        <v>0</v>
      </c>
      <c r="BB136" s="8" t="str">
        <f t="shared" si="25"/>
        <v/>
      </c>
      <c r="BC136" s="30" t="str">
        <f t="shared" si="23"/>
        <v/>
      </c>
      <c r="BD136" s="8" t="str">
        <f t="shared" si="24"/>
        <v/>
      </c>
      <c r="BE136" s="8">
        <f t="shared" si="16"/>
        <v>0</v>
      </c>
      <c r="BF136" s="30" t="str">
        <f t="shared" si="17"/>
        <v>Bitte Wildart eintragen</v>
      </c>
    </row>
    <row r="137" spans="1:58" ht="15" customHeight="1">
      <c r="A137" s="139">
        <v>122</v>
      </c>
      <c r="B137" s="158"/>
      <c r="C137" s="156"/>
      <c r="D137" s="142"/>
      <c r="E137" s="137"/>
      <c r="F137" s="138"/>
      <c r="G137" s="182"/>
      <c r="H137" s="185"/>
      <c r="I137" s="185"/>
      <c r="J137" s="185"/>
      <c r="K137" s="185"/>
      <c r="L137" s="186"/>
      <c r="M137" s="203"/>
      <c r="N137" s="204"/>
      <c r="O137" s="204"/>
      <c r="P137" s="204"/>
      <c r="Q137" s="204"/>
      <c r="R137" s="204"/>
      <c r="S137" s="205"/>
      <c r="T137" s="192" t="str">
        <f t="shared" si="18"/>
        <v/>
      </c>
      <c r="U137" s="193"/>
      <c r="V137" s="193"/>
      <c r="W137" s="193"/>
      <c r="X137" s="193"/>
      <c r="Y137" s="193"/>
      <c r="Z137" s="194"/>
      <c r="AA137" s="203"/>
      <c r="AB137" s="204"/>
      <c r="AC137" s="204"/>
      <c r="AD137" s="204"/>
      <c r="AE137" s="204"/>
      <c r="AF137" s="204"/>
      <c r="AG137" s="205"/>
      <c r="AH137" s="143"/>
      <c r="AI137" s="144"/>
      <c r="AJ137" s="144"/>
      <c r="AK137" s="144"/>
      <c r="AL137" s="144"/>
      <c r="AM137" s="144"/>
      <c r="AN137" s="145"/>
      <c r="AO137" s="203"/>
      <c r="AP137" s="204"/>
      <c r="AQ137" s="204"/>
      <c r="AR137" s="204"/>
      <c r="AS137" s="204"/>
      <c r="AT137" s="204"/>
      <c r="AU137" s="205"/>
      <c r="AV137" s="292"/>
      <c r="AW137" s="293"/>
      <c r="AX137" s="126">
        <f t="shared" si="19"/>
        <v>0</v>
      </c>
      <c r="AY137" s="15">
        <f t="shared" si="20"/>
        <v>0</v>
      </c>
      <c r="AZ137" s="15">
        <f t="shared" si="21"/>
        <v>0</v>
      </c>
      <c r="BA137" s="15">
        <f t="shared" si="22"/>
        <v>0</v>
      </c>
      <c r="BB137" s="8" t="str">
        <f t="shared" si="25"/>
        <v/>
      </c>
      <c r="BC137" s="30" t="str">
        <f t="shared" si="23"/>
        <v/>
      </c>
      <c r="BD137" s="8" t="str">
        <f t="shared" si="24"/>
        <v/>
      </c>
      <c r="BE137" s="8">
        <f t="shared" si="16"/>
        <v>0</v>
      </c>
      <c r="BF137" s="30" t="str">
        <f t="shared" si="17"/>
        <v>Bitte Wildart eintragen</v>
      </c>
    </row>
    <row r="138" spans="1:58" ht="15" customHeight="1">
      <c r="A138" s="139">
        <v>123</v>
      </c>
      <c r="B138" s="158"/>
      <c r="C138" s="156"/>
      <c r="D138" s="142"/>
      <c r="E138" s="137"/>
      <c r="F138" s="138"/>
      <c r="G138" s="182"/>
      <c r="H138" s="185"/>
      <c r="I138" s="185"/>
      <c r="J138" s="185"/>
      <c r="K138" s="185"/>
      <c r="L138" s="186"/>
      <c r="M138" s="203"/>
      <c r="N138" s="204"/>
      <c r="O138" s="204"/>
      <c r="P138" s="204"/>
      <c r="Q138" s="204"/>
      <c r="R138" s="204"/>
      <c r="S138" s="205"/>
      <c r="T138" s="192" t="str">
        <f t="shared" si="18"/>
        <v/>
      </c>
      <c r="U138" s="193"/>
      <c r="V138" s="193"/>
      <c r="W138" s="193"/>
      <c r="X138" s="193"/>
      <c r="Y138" s="193"/>
      <c r="Z138" s="194"/>
      <c r="AA138" s="203"/>
      <c r="AB138" s="204"/>
      <c r="AC138" s="204"/>
      <c r="AD138" s="204"/>
      <c r="AE138" s="204"/>
      <c r="AF138" s="204"/>
      <c r="AG138" s="205"/>
      <c r="AH138" s="143"/>
      <c r="AI138" s="144"/>
      <c r="AJ138" s="144"/>
      <c r="AK138" s="144"/>
      <c r="AL138" s="144"/>
      <c r="AM138" s="144"/>
      <c r="AN138" s="145"/>
      <c r="AO138" s="203"/>
      <c r="AP138" s="204"/>
      <c r="AQ138" s="204"/>
      <c r="AR138" s="204"/>
      <c r="AS138" s="204"/>
      <c r="AT138" s="204"/>
      <c r="AU138" s="205"/>
      <c r="AV138" s="292"/>
      <c r="AW138" s="293"/>
      <c r="AX138" s="126">
        <f t="shared" si="19"/>
        <v>0</v>
      </c>
      <c r="AY138" s="15">
        <f t="shared" si="20"/>
        <v>0</v>
      </c>
      <c r="AZ138" s="15">
        <f t="shared" si="21"/>
        <v>0</v>
      </c>
      <c r="BA138" s="15">
        <f t="shared" si="22"/>
        <v>0</v>
      </c>
      <c r="BB138" s="8" t="str">
        <f t="shared" si="25"/>
        <v/>
      </c>
      <c r="BC138" s="30" t="str">
        <f t="shared" si="23"/>
        <v/>
      </c>
      <c r="BD138" s="8" t="str">
        <f t="shared" si="24"/>
        <v/>
      </c>
      <c r="BE138" s="8">
        <f t="shared" si="16"/>
        <v>0</v>
      </c>
      <c r="BF138" s="30" t="str">
        <f t="shared" si="17"/>
        <v>Bitte Wildart eintragen</v>
      </c>
    </row>
    <row r="139" spans="1:58" s="8" customFormat="1" ht="15" customHeight="1">
      <c r="A139" s="139">
        <v>124</v>
      </c>
      <c r="B139" s="155"/>
      <c r="C139" s="141"/>
      <c r="D139" s="136"/>
      <c r="E139" s="137"/>
      <c r="F139" s="138"/>
      <c r="G139" s="182"/>
      <c r="H139" s="183"/>
      <c r="I139" s="183"/>
      <c r="J139" s="183"/>
      <c r="K139" s="183"/>
      <c r="L139" s="184"/>
      <c r="M139" s="200"/>
      <c r="N139" s="201"/>
      <c r="O139" s="201"/>
      <c r="P139" s="201"/>
      <c r="Q139" s="201"/>
      <c r="R139" s="201"/>
      <c r="S139" s="202"/>
      <c r="T139" s="192" t="str">
        <f t="shared" si="18"/>
        <v/>
      </c>
      <c r="U139" s="140"/>
      <c r="V139" s="140"/>
      <c r="W139" s="140"/>
      <c r="X139" s="140"/>
      <c r="Y139" s="140"/>
      <c r="Z139" s="141"/>
      <c r="AA139" s="200"/>
      <c r="AB139" s="201"/>
      <c r="AC139" s="201"/>
      <c r="AD139" s="201"/>
      <c r="AE139" s="201"/>
      <c r="AF139" s="201"/>
      <c r="AG139" s="202"/>
      <c r="AH139" s="139"/>
      <c r="AI139" s="140"/>
      <c r="AJ139" s="140"/>
      <c r="AK139" s="140"/>
      <c r="AL139" s="140"/>
      <c r="AM139" s="140"/>
      <c r="AN139" s="141"/>
      <c r="AO139" s="200"/>
      <c r="AP139" s="201"/>
      <c r="AQ139" s="201"/>
      <c r="AR139" s="201"/>
      <c r="AS139" s="201"/>
      <c r="AT139" s="201"/>
      <c r="AU139" s="202"/>
      <c r="AV139" s="294"/>
      <c r="AW139" s="295"/>
      <c r="AX139" s="126">
        <f t="shared" si="19"/>
        <v>0</v>
      </c>
      <c r="AY139" s="15">
        <f t="shared" si="20"/>
        <v>0</v>
      </c>
      <c r="AZ139" s="15">
        <f t="shared" si="21"/>
        <v>0</v>
      </c>
      <c r="BA139" s="15">
        <f t="shared" si="22"/>
        <v>0</v>
      </c>
      <c r="BB139" s="8" t="str">
        <f t="shared" si="25"/>
        <v/>
      </c>
      <c r="BC139" s="30" t="str">
        <f t="shared" si="23"/>
        <v/>
      </c>
      <c r="BD139" s="8" t="str">
        <f t="shared" si="24"/>
        <v/>
      </c>
      <c r="BE139" s="8">
        <f t="shared" si="16"/>
        <v>0</v>
      </c>
      <c r="BF139" s="30" t="str">
        <f t="shared" si="17"/>
        <v>Bitte Wildart eintragen</v>
      </c>
    </row>
    <row r="140" spans="1:58" ht="15" customHeight="1">
      <c r="A140" s="139">
        <v>125</v>
      </c>
      <c r="B140" s="158"/>
      <c r="C140" s="156"/>
      <c r="D140" s="142"/>
      <c r="E140" s="137"/>
      <c r="F140" s="138"/>
      <c r="G140" s="182"/>
      <c r="H140" s="185"/>
      <c r="I140" s="185"/>
      <c r="J140" s="185"/>
      <c r="K140" s="185"/>
      <c r="L140" s="186"/>
      <c r="M140" s="203"/>
      <c r="N140" s="204"/>
      <c r="O140" s="204"/>
      <c r="P140" s="204"/>
      <c r="Q140" s="204"/>
      <c r="R140" s="204"/>
      <c r="S140" s="205"/>
      <c r="T140" s="192" t="str">
        <f t="shared" si="18"/>
        <v/>
      </c>
      <c r="U140" s="193"/>
      <c r="V140" s="193"/>
      <c r="W140" s="193"/>
      <c r="X140" s="193"/>
      <c r="Y140" s="193"/>
      <c r="Z140" s="194"/>
      <c r="AA140" s="203"/>
      <c r="AB140" s="204"/>
      <c r="AC140" s="204"/>
      <c r="AD140" s="204"/>
      <c r="AE140" s="204"/>
      <c r="AF140" s="204"/>
      <c r="AG140" s="205"/>
      <c r="AH140" s="143"/>
      <c r="AI140" s="144"/>
      <c r="AJ140" s="144"/>
      <c r="AK140" s="144"/>
      <c r="AL140" s="144"/>
      <c r="AM140" s="144"/>
      <c r="AN140" s="145"/>
      <c r="AO140" s="203"/>
      <c r="AP140" s="204"/>
      <c r="AQ140" s="204"/>
      <c r="AR140" s="204"/>
      <c r="AS140" s="204"/>
      <c r="AT140" s="204"/>
      <c r="AU140" s="205"/>
      <c r="AV140" s="292"/>
      <c r="AW140" s="293"/>
      <c r="AX140" s="126">
        <f t="shared" si="19"/>
        <v>0</v>
      </c>
      <c r="AY140" s="15">
        <f t="shared" si="20"/>
        <v>0</v>
      </c>
      <c r="AZ140" s="15">
        <f t="shared" si="21"/>
        <v>0</v>
      </c>
      <c r="BA140" s="15">
        <f t="shared" si="22"/>
        <v>0</v>
      </c>
      <c r="BB140" s="8" t="str">
        <f t="shared" si="25"/>
        <v/>
      </c>
      <c r="BC140" s="30" t="str">
        <f t="shared" si="23"/>
        <v/>
      </c>
      <c r="BD140" s="8" t="str">
        <f t="shared" si="24"/>
        <v/>
      </c>
      <c r="BE140" s="8">
        <f t="shared" si="16"/>
        <v>0</v>
      </c>
      <c r="BF140" s="30" t="str">
        <f t="shared" si="17"/>
        <v>Bitte Wildart eintragen</v>
      </c>
    </row>
    <row r="141" spans="1:58" s="8" customFormat="1" ht="15" customHeight="1">
      <c r="A141" s="139">
        <v>126</v>
      </c>
      <c r="B141" s="155"/>
      <c r="C141" s="141"/>
      <c r="D141" s="136"/>
      <c r="E141" s="137"/>
      <c r="F141" s="138"/>
      <c r="G141" s="182"/>
      <c r="H141" s="183"/>
      <c r="I141" s="183"/>
      <c r="J141" s="183"/>
      <c r="K141" s="183"/>
      <c r="L141" s="184"/>
      <c r="M141" s="200"/>
      <c r="N141" s="201"/>
      <c r="O141" s="201"/>
      <c r="P141" s="201"/>
      <c r="Q141" s="201"/>
      <c r="R141" s="201"/>
      <c r="S141" s="202"/>
      <c r="T141" s="192" t="str">
        <f t="shared" si="18"/>
        <v/>
      </c>
      <c r="U141" s="140"/>
      <c r="V141" s="140"/>
      <c r="W141" s="140"/>
      <c r="X141" s="140"/>
      <c r="Y141" s="140"/>
      <c r="Z141" s="141"/>
      <c r="AA141" s="200"/>
      <c r="AB141" s="201"/>
      <c r="AC141" s="201"/>
      <c r="AD141" s="201"/>
      <c r="AE141" s="201"/>
      <c r="AF141" s="201"/>
      <c r="AG141" s="202"/>
      <c r="AH141" s="139"/>
      <c r="AI141" s="140"/>
      <c r="AJ141" s="140"/>
      <c r="AK141" s="140"/>
      <c r="AL141" s="140"/>
      <c r="AM141" s="140"/>
      <c r="AN141" s="141"/>
      <c r="AO141" s="200"/>
      <c r="AP141" s="201"/>
      <c r="AQ141" s="201"/>
      <c r="AR141" s="201"/>
      <c r="AS141" s="201"/>
      <c r="AT141" s="201"/>
      <c r="AU141" s="202"/>
      <c r="AV141" s="294"/>
      <c r="AW141" s="295"/>
      <c r="AX141" s="126">
        <f t="shared" si="19"/>
        <v>0</v>
      </c>
      <c r="AY141" s="15">
        <f t="shared" si="20"/>
        <v>0</v>
      </c>
      <c r="AZ141" s="15">
        <f t="shared" si="21"/>
        <v>0</v>
      </c>
      <c r="BA141" s="15">
        <f t="shared" si="22"/>
        <v>0</v>
      </c>
      <c r="BB141" s="8" t="str">
        <f t="shared" si="25"/>
        <v/>
      </c>
      <c r="BC141" s="30" t="str">
        <f t="shared" si="23"/>
        <v/>
      </c>
      <c r="BD141" s="8" t="str">
        <f t="shared" si="24"/>
        <v/>
      </c>
      <c r="BE141" s="8">
        <f t="shared" si="16"/>
        <v>0</v>
      </c>
      <c r="BF141" s="30" t="str">
        <f t="shared" si="17"/>
        <v>Bitte Wildart eintragen</v>
      </c>
    </row>
    <row r="142" spans="1:58" ht="15" customHeight="1">
      <c r="A142" s="139">
        <v>127</v>
      </c>
      <c r="B142" s="158"/>
      <c r="C142" s="156"/>
      <c r="D142" s="142"/>
      <c r="E142" s="137"/>
      <c r="F142" s="138"/>
      <c r="G142" s="182"/>
      <c r="H142" s="185"/>
      <c r="I142" s="185"/>
      <c r="J142" s="185"/>
      <c r="K142" s="185"/>
      <c r="L142" s="186"/>
      <c r="M142" s="203"/>
      <c r="N142" s="204"/>
      <c r="O142" s="204"/>
      <c r="P142" s="204"/>
      <c r="Q142" s="204"/>
      <c r="R142" s="204"/>
      <c r="S142" s="205"/>
      <c r="T142" s="192" t="str">
        <f t="shared" si="18"/>
        <v/>
      </c>
      <c r="U142" s="193"/>
      <c r="V142" s="193"/>
      <c r="W142" s="193"/>
      <c r="X142" s="193"/>
      <c r="Y142" s="193"/>
      <c r="Z142" s="194"/>
      <c r="AA142" s="203"/>
      <c r="AB142" s="204"/>
      <c r="AC142" s="204"/>
      <c r="AD142" s="204"/>
      <c r="AE142" s="204"/>
      <c r="AF142" s="204"/>
      <c r="AG142" s="205"/>
      <c r="AH142" s="143"/>
      <c r="AI142" s="144"/>
      <c r="AJ142" s="144"/>
      <c r="AK142" s="144"/>
      <c r="AL142" s="144"/>
      <c r="AM142" s="144"/>
      <c r="AN142" s="145"/>
      <c r="AO142" s="203"/>
      <c r="AP142" s="204"/>
      <c r="AQ142" s="204"/>
      <c r="AR142" s="204"/>
      <c r="AS142" s="204"/>
      <c r="AT142" s="204"/>
      <c r="AU142" s="205"/>
      <c r="AV142" s="292"/>
      <c r="AW142" s="293"/>
      <c r="AX142" s="126">
        <f t="shared" si="19"/>
        <v>0</v>
      </c>
      <c r="AY142" s="15">
        <f t="shared" si="20"/>
        <v>0</v>
      </c>
      <c r="AZ142" s="15">
        <f t="shared" si="21"/>
        <v>0</v>
      </c>
      <c r="BA142" s="15">
        <f t="shared" si="22"/>
        <v>0</v>
      </c>
      <c r="BB142" s="8" t="str">
        <f t="shared" si="25"/>
        <v/>
      </c>
      <c r="BC142" s="30" t="str">
        <f t="shared" si="23"/>
        <v/>
      </c>
      <c r="BD142" s="8" t="str">
        <f t="shared" si="24"/>
        <v/>
      </c>
      <c r="BE142" s="8">
        <f t="shared" si="16"/>
        <v>0</v>
      </c>
      <c r="BF142" s="30" t="str">
        <f t="shared" si="17"/>
        <v>Bitte Wildart eintragen</v>
      </c>
    </row>
    <row r="143" spans="1:58" ht="15" customHeight="1">
      <c r="A143" s="139">
        <v>128</v>
      </c>
      <c r="B143" s="158"/>
      <c r="C143" s="156"/>
      <c r="D143" s="142"/>
      <c r="E143" s="137"/>
      <c r="F143" s="138"/>
      <c r="G143" s="182"/>
      <c r="H143" s="185"/>
      <c r="I143" s="185"/>
      <c r="J143" s="185"/>
      <c r="K143" s="185"/>
      <c r="L143" s="186"/>
      <c r="M143" s="203"/>
      <c r="N143" s="204"/>
      <c r="O143" s="204"/>
      <c r="P143" s="204"/>
      <c r="Q143" s="204"/>
      <c r="R143" s="204"/>
      <c r="S143" s="205"/>
      <c r="T143" s="192" t="str">
        <f t="shared" si="18"/>
        <v/>
      </c>
      <c r="U143" s="193"/>
      <c r="V143" s="193"/>
      <c r="W143" s="193"/>
      <c r="X143" s="193"/>
      <c r="Y143" s="193"/>
      <c r="Z143" s="194"/>
      <c r="AA143" s="203"/>
      <c r="AB143" s="204"/>
      <c r="AC143" s="204"/>
      <c r="AD143" s="204"/>
      <c r="AE143" s="204"/>
      <c r="AF143" s="204"/>
      <c r="AG143" s="205"/>
      <c r="AH143" s="143"/>
      <c r="AI143" s="144"/>
      <c r="AJ143" s="144"/>
      <c r="AK143" s="144"/>
      <c r="AL143" s="144"/>
      <c r="AM143" s="144"/>
      <c r="AN143" s="145"/>
      <c r="AO143" s="203"/>
      <c r="AP143" s="204"/>
      <c r="AQ143" s="204"/>
      <c r="AR143" s="204"/>
      <c r="AS143" s="204"/>
      <c r="AT143" s="204"/>
      <c r="AU143" s="205"/>
      <c r="AV143" s="292"/>
      <c r="AW143" s="293"/>
      <c r="AX143" s="126">
        <f t="shared" si="19"/>
        <v>0</v>
      </c>
      <c r="AY143" s="15">
        <f t="shared" si="20"/>
        <v>0</v>
      </c>
      <c r="AZ143" s="15">
        <f t="shared" si="21"/>
        <v>0</v>
      </c>
      <c r="BA143" s="15">
        <f t="shared" si="22"/>
        <v>0</v>
      </c>
      <c r="BB143" s="8" t="str">
        <f t="shared" si="25"/>
        <v/>
      </c>
      <c r="BC143" s="30" t="str">
        <f t="shared" si="23"/>
        <v/>
      </c>
      <c r="BD143" s="8" t="str">
        <f t="shared" si="24"/>
        <v/>
      </c>
      <c r="BE143" s="8">
        <f t="shared" si="16"/>
        <v>0</v>
      </c>
      <c r="BF143" s="30" t="str">
        <f t="shared" si="17"/>
        <v>Bitte Wildart eintragen</v>
      </c>
    </row>
    <row r="144" spans="1:58" s="8" customFormat="1" ht="15" customHeight="1">
      <c r="A144" s="139">
        <v>129</v>
      </c>
      <c r="B144" s="155"/>
      <c r="C144" s="141"/>
      <c r="D144" s="136"/>
      <c r="E144" s="137"/>
      <c r="F144" s="138"/>
      <c r="G144" s="182"/>
      <c r="H144" s="183"/>
      <c r="I144" s="183"/>
      <c r="J144" s="183"/>
      <c r="K144" s="183"/>
      <c r="L144" s="184"/>
      <c r="M144" s="200"/>
      <c r="N144" s="201"/>
      <c r="O144" s="201"/>
      <c r="P144" s="201"/>
      <c r="Q144" s="201"/>
      <c r="R144" s="201"/>
      <c r="S144" s="202"/>
      <c r="T144" s="192" t="str">
        <f t="shared" si="18"/>
        <v/>
      </c>
      <c r="U144" s="140"/>
      <c r="V144" s="140"/>
      <c r="W144" s="140"/>
      <c r="X144" s="140"/>
      <c r="Y144" s="140"/>
      <c r="Z144" s="141"/>
      <c r="AA144" s="200"/>
      <c r="AB144" s="201"/>
      <c r="AC144" s="201"/>
      <c r="AD144" s="201"/>
      <c r="AE144" s="201"/>
      <c r="AF144" s="201"/>
      <c r="AG144" s="202"/>
      <c r="AH144" s="139"/>
      <c r="AI144" s="140"/>
      <c r="AJ144" s="140"/>
      <c r="AK144" s="140"/>
      <c r="AL144" s="140"/>
      <c r="AM144" s="140"/>
      <c r="AN144" s="141"/>
      <c r="AO144" s="200"/>
      <c r="AP144" s="201"/>
      <c r="AQ144" s="201"/>
      <c r="AR144" s="201"/>
      <c r="AS144" s="201"/>
      <c r="AT144" s="201"/>
      <c r="AU144" s="202"/>
      <c r="AV144" s="294"/>
      <c r="AW144" s="295"/>
      <c r="AX144" s="126">
        <f t="shared" si="19"/>
        <v>0</v>
      </c>
      <c r="AY144" s="15">
        <f t="shared" si="20"/>
        <v>0</v>
      </c>
      <c r="AZ144" s="15">
        <f t="shared" si="21"/>
        <v>0</v>
      </c>
      <c r="BA144" s="15">
        <f t="shared" si="22"/>
        <v>0</v>
      </c>
      <c r="BB144" s="8" t="str">
        <f t="shared" si="25"/>
        <v/>
      </c>
      <c r="BC144" s="30" t="str">
        <f t="shared" si="23"/>
        <v/>
      </c>
      <c r="BD144" s="8" t="str">
        <f t="shared" si="24"/>
        <v/>
      </c>
      <c r="BE144" s="8">
        <f t="shared" ref="BE144:BE207" si="26">AX144+AY144+AZ144+BA144</f>
        <v>0</v>
      </c>
      <c r="BF144" s="30" t="str">
        <f t="shared" ref="BF144:BF207" si="27">IF(BE144=0,"Bitte Wildart eintragen","")</f>
        <v>Bitte Wildart eintragen</v>
      </c>
    </row>
    <row r="145" spans="1:58" ht="15" customHeight="1">
      <c r="A145" s="139">
        <v>130</v>
      </c>
      <c r="B145" s="158"/>
      <c r="C145" s="156"/>
      <c r="D145" s="142"/>
      <c r="E145" s="137"/>
      <c r="F145" s="138"/>
      <c r="G145" s="182"/>
      <c r="H145" s="185"/>
      <c r="I145" s="185"/>
      <c r="J145" s="185"/>
      <c r="K145" s="185"/>
      <c r="L145" s="186"/>
      <c r="M145" s="203"/>
      <c r="N145" s="204"/>
      <c r="O145" s="204"/>
      <c r="P145" s="204"/>
      <c r="Q145" s="204"/>
      <c r="R145" s="204"/>
      <c r="S145" s="205"/>
      <c r="T145" s="192" t="str">
        <f t="shared" ref="T145:T208" si="28">IF(BC145="Fehler","Rehkitze dürfen vor ihrer Schusszeit nicht eingetragen werden","")</f>
        <v/>
      </c>
      <c r="U145" s="193"/>
      <c r="V145" s="193"/>
      <c r="W145" s="193"/>
      <c r="X145" s="193"/>
      <c r="Y145" s="193"/>
      <c r="Z145" s="194"/>
      <c r="AA145" s="203"/>
      <c r="AB145" s="204"/>
      <c r="AC145" s="204"/>
      <c r="AD145" s="204"/>
      <c r="AE145" s="204"/>
      <c r="AF145" s="204"/>
      <c r="AG145" s="205"/>
      <c r="AH145" s="143"/>
      <c r="AI145" s="144"/>
      <c r="AJ145" s="144"/>
      <c r="AK145" s="144"/>
      <c r="AL145" s="144"/>
      <c r="AM145" s="144"/>
      <c r="AN145" s="145"/>
      <c r="AO145" s="203"/>
      <c r="AP145" s="204"/>
      <c r="AQ145" s="204"/>
      <c r="AR145" s="204"/>
      <c r="AS145" s="204"/>
      <c r="AT145" s="204"/>
      <c r="AU145" s="205"/>
      <c r="AV145" s="292"/>
      <c r="AW145" s="293"/>
      <c r="AX145" s="126">
        <f t="shared" ref="AX145:AX208" si="29">COUNTIF((D145:AU145),"x")</f>
        <v>0</v>
      </c>
      <c r="AY145" s="15">
        <f t="shared" ref="AY145:AY208" si="30">SUM(D145:AU145)</f>
        <v>0</v>
      </c>
      <c r="AZ145" s="15">
        <f t="shared" ref="AZ145:AZ208" si="31">COUNTIF((D145:AU145),"v")</f>
        <v>0</v>
      </c>
      <c r="BA145" s="15">
        <f t="shared" ref="BA145:BA208" si="32">COUNTIF((D145:AU145),"s")</f>
        <v>0</v>
      </c>
      <c r="BB145" s="8" t="str">
        <f t="shared" si="25"/>
        <v/>
      </c>
      <c r="BC145" s="30" t="str">
        <f t="shared" ref="BC145:BC208" si="33">IF(AND(BD145&lt;243,F145&lt;&gt;""),"Fehler","")</f>
        <v/>
      </c>
      <c r="BD145" s="8" t="str">
        <f t="shared" ref="BD145:BD208" si="34">IF(B145&lt;&gt;"",B145-$BC$8,"")</f>
        <v/>
      </c>
      <c r="BE145" s="8">
        <f t="shared" si="26"/>
        <v>0</v>
      </c>
      <c r="BF145" s="30" t="str">
        <f t="shared" si="27"/>
        <v>Bitte Wildart eintragen</v>
      </c>
    </row>
    <row r="146" spans="1:58" ht="15" customHeight="1">
      <c r="A146" s="139">
        <v>131</v>
      </c>
      <c r="B146" s="158"/>
      <c r="C146" s="156"/>
      <c r="D146" s="142"/>
      <c r="E146" s="137"/>
      <c r="F146" s="138"/>
      <c r="G146" s="182"/>
      <c r="H146" s="185"/>
      <c r="I146" s="185"/>
      <c r="J146" s="185"/>
      <c r="K146" s="185"/>
      <c r="L146" s="186"/>
      <c r="M146" s="203"/>
      <c r="N146" s="204"/>
      <c r="O146" s="204"/>
      <c r="P146" s="204"/>
      <c r="Q146" s="204"/>
      <c r="R146" s="204"/>
      <c r="S146" s="205"/>
      <c r="T146" s="192" t="str">
        <f t="shared" si="28"/>
        <v/>
      </c>
      <c r="U146" s="193"/>
      <c r="V146" s="193"/>
      <c r="W146" s="193"/>
      <c r="X146" s="193"/>
      <c r="Y146" s="193"/>
      <c r="Z146" s="194"/>
      <c r="AA146" s="203"/>
      <c r="AB146" s="204"/>
      <c r="AC146" s="204"/>
      <c r="AD146" s="204"/>
      <c r="AE146" s="204"/>
      <c r="AF146" s="204"/>
      <c r="AG146" s="205"/>
      <c r="AH146" s="143"/>
      <c r="AI146" s="144"/>
      <c r="AJ146" s="144"/>
      <c r="AK146" s="144"/>
      <c r="AL146" s="144"/>
      <c r="AM146" s="144"/>
      <c r="AN146" s="145"/>
      <c r="AO146" s="203"/>
      <c r="AP146" s="204"/>
      <c r="AQ146" s="204"/>
      <c r="AR146" s="204"/>
      <c r="AS146" s="204"/>
      <c r="AT146" s="204"/>
      <c r="AU146" s="205"/>
      <c r="AV146" s="292"/>
      <c r="AW146" s="293"/>
      <c r="AX146" s="126">
        <f t="shared" si="29"/>
        <v>0</v>
      </c>
      <c r="AY146" s="15">
        <f t="shared" si="30"/>
        <v>0</v>
      </c>
      <c r="AZ146" s="15">
        <f t="shared" si="31"/>
        <v>0</v>
      </c>
      <c r="BA146" s="15">
        <f t="shared" si="32"/>
        <v>0</v>
      </c>
      <c r="BB146" s="8" t="str">
        <f t="shared" si="25"/>
        <v/>
      </c>
      <c r="BC146" s="30" t="str">
        <f t="shared" si="33"/>
        <v/>
      </c>
      <c r="BD146" s="8" t="str">
        <f t="shared" si="34"/>
        <v/>
      </c>
      <c r="BE146" s="8">
        <f t="shared" si="26"/>
        <v>0</v>
      </c>
      <c r="BF146" s="30" t="str">
        <f t="shared" si="27"/>
        <v>Bitte Wildart eintragen</v>
      </c>
    </row>
    <row r="147" spans="1:58" s="8" customFormat="1" ht="15" customHeight="1">
      <c r="A147" s="139">
        <v>132</v>
      </c>
      <c r="B147" s="155"/>
      <c r="C147" s="141"/>
      <c r="D147" s="136"/>
      <c r="E147" s="137"/>
      <c r="F147" s="138"/>
      <c r="G147" s="182"/>
      <c r="H147" s="183"/>
      <c r="I147" s="183"/>
      <c r="J147" s="183"/>
      <c r="K147" s="183"/>
      <c r="L147" s="184"/>
      <c r="M147" s="200"/>
      <c r="N147" s="201"/>
      <c r="O147" s="201"/>
      <c r="P147" s="201"/>
      <c r="Q147" s="201"/>
      <c r="R147" s="201"/>
      <c r="S147" s="202"/>
      <c r="T147" s="192" t="str">
        <f t="shared" si="28"/>
        <v/>
      </c>
      <c r="U147" s="140"/>
      <c r="V147" s="140"/>
      <c r="W147" s="140"/>
      <c r="X147" s="140"/>
      <c r="Y147" s="140"/>
      <c r="Z147" s="141"/>
      <c r="AA147" s="200"/>
      <c r="AB147" s="201"/>
      <c r="AC147" s="201"/>
      <c r="AD147" s="201"/>
      <c r="AE147" s="201"/>
      <c r="AF147" s="201"/>
      <c r="AG147" s="202"/>
      <c r="AH147" s="139"/>
      <c r="AI147" s="140"/>
      <c r="AJ147" s="140"/>
      <c r="AK147" s="140"/>
      <c r="AL147" s="140"/>
      <c r="AM147" s="140"/>
      <c r="AN147" s="141"/>
      <c r="AO147" s="200"/>
      <c r="AP147" s="201"/>
      <c r="AQ147" s="201"/>
      <c r="AR147" s="201"/>
      <c r="AS147" s="201"/>
      <c r="AT147" s="201"/>
      <c r="AU147" s="202"/>
      <c r="AV147" s="294"/>
      <c r="AW147" s="295"/>
      <c r="AX147" s="126">
        <f t="shared" si="29"/>
        <v>0</v>
      </c>
      <c r="AY147" s="15">
        <f t="shared" si="30"/>
        <v>0</v>
      </c>
      <c r="AZ147" s="15">
        <f t="shared" si="31"/>
        <v>0</v>
      </c>
      <c r="BA147" s="15">
        <f t="shared" si="32"/>
        <v>0</v>
      </c>
      <c r="BB147" s="8" t="str">
        <f t="shared" si="25"/>
        <v/>
      </c>
      <c r="BC147" s="30" t="str">
        <f t="shared" si="33"/>
        <v/>
      </c>
      <c r="BD147" s="8" t="str">
        <f t="shared" si="34"/>
        <v/>
      </c>
      <c r="BE147" s="8">
        <f t="shared" si="26"/>
        <v>0</v>
      </c>
      <c r="BF147" s="30" t="str">
        <f t="shared" si="27"/>
        <v>Bitte Wildart eintragen</v>
      </c>
    </row>
    <row r="148" spans="1:58" ht="15" customHeight="1">
      <c r="A148" s="139">
        <v>133</v>
      </c>
      <c r="B148" s="158"/>
      <c r="C148" s="156"/>
      <c r="D148" s="142"/>
      <c r="E148" s="137"/>
      <c r="F148" s="138"/>
      <c r="G148" s="182"/>
      <c r="H148" s="185"/>
      <c r="I148" s="185"/>
      <c r="J148" s="185"/>
      <c r="K148" s="185"/>
      <c r="L148" s="186"/>
      <c r="M148" s="203"/>
      <c r="N148" s="204"/>
      <c r="O148" s="204"/>
      <c r="P148" s="204"/>
      <c r="Q148" s="204"/>
      <c r="R148" s="204"/>
      <c r="S148" s="205"/>
      <c r="T148" s="192" t="str">
        <f t="shared" si="28"/>
        <v/>
      </c>
      <c r="U148" s="193"/>
      <c r="V148" s="193"/>
      <c r="W148" s="193"/>
      <c r="X148" s="193"/>
      <c r="Y148" s="193"/>
      <c r="Z148" s="194"/>
      <c r="AA148" s="203"/>
      <c r="AB148" s="204"/>
      <c r="AC148" s="204"/>
      <c r="AD148" s="204"/>
      <c r="AE148" s="204"/>
      <c r="AF148" s="204"/>
      <c r="AG148" s="205"/>
      <c r="AH148" s="143"/>
      <c r="AI148" s="144"/>
      <c r="AJ148" s="144"/>
      <c r="AK148" s="144"/>
      <c r="AL148" s="144"/>
      <c r="AM148" s="144"/>
      <c r="AN148" s="145"/>
      <c r="AO148" s="203"/>
      <c r="AP148" s="204"/>
      <c r="AQ148" s="204"/>
      <c r="AR148" s="204"/>
      <c r="AS148" s="204"/>
      <c r="AT148" s="204"/>
      <c r="AU148" s="205"/>
      <c r="AV148" s="292"/>
      <c r="AW148" s="293"/>
      <c r="AX148" s="126">
        <f t="shared" si="29"/>
        <v>0</v>
      </c>
      <c r="AY148" s="15">
        <f t="shared" si="30"/>
        <v>0</v>
      </c>
      <c r="AZ148" s="15">
        <f t="shared" si="31"/>
        <v>0</v>
      </c>
      <c r="BA148" s="15">
        <f t="shared" si="32"/>
        <v>0</v>
      </c>
      <c r="BB148" s="8" t="str">
        <f t="shared" ref="BB148:BB211" si="35">IF(OR(AX148+AY148+AZ148+BA148=1,AX148+AY148+AZ148+BA148=0),"","Fehler")</f>
        <v/>
      </c>
      <c r="BC148" s="30" t="str">
        <f t="shared" si="33"/>
        <v/>
      </c>
      <c r="BD148" s="8" t="str">
        <f t="shared" si="34"/>
        <v/>
      </c>
      <c r="BE148" s="8">
        <f t="shared" si="26"/>
        <v>0</v>
      </c>
      <c r="BF148" s="30" t="str">
        <f t="shared" si="27"/>
        <v>Bitte Wildart eintragen</v>
      </c>
    </row>
    <row r="149" spans="1:58" ht="15" customHeight="1">
      <c r="A149" s="139">
        <v>134</v>
      </c>
      <c r="B149" s="158"/>
      <c r="C149" s="156"/>
      <c r="D149" s="142"/>
      <c r="E149" s="137"/>
      <c r="F149" s="138"/>
      <c r="G149" s="182"/>
      <c r="H149" s="185"/>
      <c r="I149" s="185"/>
      <c r="J149" s="185"/>
      <c r="K149" s="185"/>
      <c r="L149" s="186"/>
      <c r="M149" s="203"/>
      <c r="N149" s="204"/>
      <c r="O149" s="204"/>
      <c r="P149" s="204"/>
      <c r="Q149" s="204"/>
      <c r="R149" s="204"/>
      <c r="S149" s="205"/>
      <c r="T149" s="192" t="str">
        <f t="shared" si="28"/>
        <v/>
      </c>
      <c r="U149" s="193"/>
      <c r="V149" s="193"/>
      <c r="W149" s="193"/>
      <c r="X149" s="193"/>
      <c r="Y149" s="193"/>
      <c r="Z149" s="194"/>
      <c r="AA149" s="203"/>
      <c r="AB149" s="204"/>
      <c r="AC149" s="204"/>
      <c r="AD149" s="204"/>
      <c r="AE149" s="204"/>
      <c r="AF149" s="204"/>
      <c r="AG149" s="205"/>
      <c r="AH149" s="143"/>
      <c r="AI149" s="144"/>
      <c r="AJ149" s="144"/>
      <c r="AK149" s="144"/>
      <c r="AL149" s="144"/>
      <c r="AM149" s="144"/>
      <c r="AN149" s="145"/>
      <c r="AO149" s="203"/>
      <c r="AP149" s="204"/>
      <c r="AQ149" s="204"/>
      <c r="AR149" s="204"/>
      <c r="AS149" s="204"/>
      <c r="AT149" s="204"/>
      <c r="AU149" s="205"/>
      <c r="AV149" s="292"/>
      <c r="AW149" s="293"/>
      <c r="AX149" s="126">
        <f t="shared" si="29"/>
        <v>0</v>
      </c>
      <c r="AY149" s="15">
        <f t="shared" si="30"/>
        <v>0</v>
      </c>
      <c r="AZ149" s="15">
        <f t="shared" si="31"/>
        <v>0</v>
      </c>
      <c r="BA149" s="15">
        <f t="shared" si="32"/>
        <v>0</v>
      </c>
      <c r="BB149" s="8" t="str">
        <f t="shared" si="35"/>
        <v/>
      </c>
      <c r="BC149" s="30" t="str">
        <f t="shared" si="33"/>
        <v/>
      </c>
      <c r="BD149" s="8" t="str">
        <f t="shared" si="34"/>
        <v/>
      </c>
      <c r="BE149" s="8">
        <f t="shared" si="26"/>
        <v>0</v>
      </c>
      <c r="BF149" s="30" t="str">
        <f t="shared" si="27"/>
        <v>Bitte Wildart eintragen</v>
      </c>
    </row>
    <row r="150" spans="1:58" s="8" customFormat="1" ht="15" customHeight="1">
      <c r="A150" s="139">
        <v>135</v>
      </c>
      <c r="B150" s="155"/>
      <c r="C150" s="141"/>
      <c r="D150" s="136"/>
      <c r="E150" s="137"/>
      <c r="F150" s="138"/>
      <c r="G150" s="182"/>
      <c r="H150" s="183"/>
      <c r="I150" s="183"/>
      <c r="J150" s="183"/>
      <c r="K150" s="183"/>
      <c r="L150" s="184"/>
      <c r="M150" s="200"/>
      <c r="N150" s="201"/>
      <c r="O150" s="201"/>
      <c r="P150" s="201"/>
      <c r="Q150" s="201"/>
      <c r="R150" s="201"/>
      <c r="S150" s="202"/>
      <c r="T150" s="192" t="str">
        <f t="shared" si="28"/>
        <v/>
      </c>
      <c r="U150" s="140"/>
      <c r="V150" s="140"/>
      <c r="W150" s="140"/>
      <c r="X150" s="140"/>
      <c r="Y150" s="140"/>
      <c r="Z150" s="141"/>
      <c r="AA150" s="200"/>
      <c r="AB150" s="201"/>
      <c r="AC150" s="201"/>
      <c r="AD150" s="201"/>
      <c r="AE150" s="201"/>
      <c r="AF150" s="201"/>
      <c r="AG150" s="202"/>
      <c r="AH150" s="139"/>
      <c r="AI150" s="140"/>
      <c r="AJ150" s="140"/>
      <c r="AK150" s="140"/>
      <c r="AL150" s="140"/>
      <c r="AM150" s="140"/>
      <c r="AN150" s="141"/>
      <c r="AO150" s="200"/>
      <c r="AP150" s="201"/>
      <c r="AQ150" s="201"/>
      <c r="AR150" s="201"/>
      <c r="AS150" s="201"/>
      <c r="AT150" s="201"/>
      <c r="AU150" s="202"/>
      <c r="AV150" s="294"/>
      <c r="AW150" s="295"/>
      <c r="AX150" s="126">
        <f t="shared" si="29"/>
        <v>0</v>
      </c>
      <c r="AY150" s="15">
        <f t="shared" si="30"/>
        <v>0</v>
      </c>
      <c r="AZ150" s="15">
        <f t="shared" si="31"/>
        <v>0</v>
      </c>
      <c r="BA150" s="15">
        <f t="shared" si="32"/>
        <v>0</v>
      </c>
      <c r="BB150" s="8" t="str">
        <f t="shared" si="35"/>
        <v/>
      </c>
      <c r="BC150" s="30" t="str">
        <f t="shared" si="33"/>
        <v/>
      </c>
      <c r="BD150" s="8" t="str">
        <f t="shared" si="34"/>
        <v/>
      </c>
      <c r="BE150" s="8">
        <f t="shared" si="26"/>
        <v>0</v>
      </c>
      <c r="BF150" s="30" t="str">
        <f t="shared" si="27"/>
        <v>Bitte Wildart eintragen</v>
      </c>
    </row>
    <row r="151" spans="1:58" ht="15" customHeight="1">
      <c r="A151" s="139">
        <v>136</v>
      </c>
      <c r="B151" s="158"/>
      <c r="C151" s="156"/>
      <c r="D151" s="142"/>
      <c r="E151" s="137"/>
      <c r="F151" s="138"/>
      <c r="G151" s="182"/>
      <c r="H151" s="185"/>
      <c r="I151" s="185"/>
      <c r="J151" s="185"/>
      <c r="K151" s="185"/>
      <c r="L151" s="186"/>
      <c r="M151" s="203"/>
      <c r="N151" s="204"/>
      <c r="O151" s="204"/>
      <c r="P151" s="204"/>
      <c r="Q151" s="204"/>
      <c r="R151" s="204"/>
      <c r="S151" s="205"/>
      <c r="T151" s="192" t="str">
        <f t="shared" si="28"/>
        <v/>
      </c>
      <c r="U151" s="193"/>
      <c r="V151" s="193"/>
      <c r="W151" s="193"/>
      <c r="X151" s="193"/>
      <c r="Y151" s="193"/>
      <c r="Z151" s="194"/>
      <c r="AA151" s="203"/>
      <c r="AB151" s="204"/>
      <c r="AC151" s="204"/>
      <c r="AD151" s="204"/>
      <c r="AE151" s="204"/>
      <c r="AF151" s="204"/>
      <c r="AG151" s="205"/>
      <c r="AH151" s="143"/>
      <c r="AI151" s="144"/>
      <c r="AJ151" s="144"/>
      <c r="AK151" s="144"/>
      <c r="AL151" s="144"/>
      <c r="AM151" s="144"/>
      <c r="AN151" s="145"/>
      <c r="AO151" s="203"/>
      <c r="AP151" s="204"/>
      <c r="AQ151" s="204"/>
      <c r="AR151" s="204"/>
      <c r="AS151" s="204"/>
      <c r="AT151" s="204"/>
      <c r="AU151" s="205"/>
      <c r="AV151" s="292"/>
      <c r="AW151" s="293"/>
      <c r="AX151" s="126">
        <f t="shared" si="29"/>
        <v>0</v>
      </c>
      <c r="AY151" s="15">
        <f t="shared" si="30"/>
        <v>0</v>
      </c>
      <c r="AZ151" s="15">
        <f t="shared" si="31"/>
        <v>0</v>
      </c>
      <c r="BA151" s="15">
        <f t="shared" si="32"/>
        <v>0</v>
      </c>
      <c r="BB151" s="8" t="str">
        <f t="shared" si="35"/>
        <v/>
      </c>
      <c r="BC151" s="30" t="str">
        <f t="shared" si="33"/>
        <v/>
      </c>
      <c r="BD151" s="8" t="str">
        <f t="shared" si="34"/>
        <v/>
      </c>
      <c r="BE151" s="8">
        <f t="shared" si="26"/>
        <v>0</v>
      </c>
      <c r="BF151" s="30" t="str">
        <f t="shared" si="27"/>
        <v>Bitte Wildart eintragen</v>
      </c>
    </row>
    <row r="152" spans="1:58" ht="15" customHeight="1">
      <c r="A152" s="139">
        <v>137</v>
      </c>
      <c r="B152" s="158"/>
      <c r="C152" s="156"/>
      <c r="D152" s="142"/>
      <c r="E152" s="137"/>
      <c r="F152" s="138"/>
      <c r="G152" s="182"/>
      <c r="H152" s="185"/>
      <c r="I152" s="185"/>
      <c r="J152" s="185"/>
      <c r="K152" s="185"/>
      <c r="L152" s="186"/>
      <c r="M152" s="203"/>
      <c r="N152" s="204"/>
      <c r="O152" s="204"/>
      <c r="P152" s="204"/>
      <c r="Q152" s="204"/>
      <c r="R152" s="204"/>
      <c r="S152" s="205"/>
      <c r="T152" s="192" t="str">
        <f t="shared" si="28"/>
        <v/>
      </c>
      <c r="U152" s="193"/>
      <c r="V152" s="193"/>
      <c r="W152" s="193"/>
      <c r="X152" s="193"/>
      <c r="Y152" s="193"/>
      <c r="Z152" s="194"/>
      <c r="AA152" s="203"/>
      <c r="AB152" s="204"/>
      <c r="AC152" s="204"/>
      <c r="AD152" s="204"/>
      <c r="AE152" s="204"/>
      <c r="AF152" s="204"/>
      <c r="AG152" s="205"/>
      <c r="AH152" s="143"/>
      <c r="AI152" s="144"/>
      <c r="AJ152" s="144"/>
      <c r="AK152" s="144"/>
      <c r="AL152" s="144"/>
      <c r="AM152" s="144"/>
      <c r="AN152" s="145"/>
      <c r="AO152" s="203"/>
      <c r="AP152" s="204"/>
      <c r="AQ152" s="204"/>
      <c r="AR152" s="204"/>
      <c r="AS152" s="204"/>
      <c r="AT152" s="204"/>
      <c r="AU152" s="205"/>
      <c r="AV152" s="292"/>
      <c r="AW152" s="293"/>
      <c r="AX152" s="126">
        <f t="shared" si="29"/>
        <v>0</v>
      </c>
      <c r="AY152" s="15">
        <f t="shared" si="30"/>
        <v>0</v>
      </c>
      <c r="AZ152" s="15">
        <f t="shared" si="31"/>
        <v>0</v>
      </c>
      <c r="BA152" s="15">
        <f t="shared" si="32"/>
        <v>0</v>
      </c>
      <c r="BB152" s="8" t="str">
        <f t="shared" si="35"/>
        <v/>
      </c>
      <c r="BC152" s="30" t="str">
        <f t="shared" si="33"/>
        <v/>
      </c>
      <c r="BD152" s="8" t="str">
        <f t="shared" si="34"/>
        <v/>
      </c>
      <c r="BE152" s="8">
        <f t="shared" si="26"/>
        <v>0</v>
      </c>
      <c r="BF152" s="30" t="str">
        <f t="shared" si="27"/>
        <v>Bitte Wildart eintragen</v>
      </c>
    </row>
    <row r="153" spans="1:58" s="8" customFormat="1" ht="15" customHeight="1">
      <c r="A153" s="139">
        <v>138</v>
      </c>
      <c r="B153" s="155"/>
      <c r="C153" s="141"/>
      <c r="D153" s="136"/>
      <c r="E153" s="137"/>
      <c r="F153" s="138"/>
      <c r="G153" s="182"/>
      <c r="H153" s="183"/>
      <c r="I153" s="183"/>
      <c r="J153" s="183"/>
      <c r="K153" s="183"/>
      <c r="L153" s="184"/>
      <c r="M153" s="200"/>
      <c r="N153" s="201"/>
      <c r="O153" s="201"/>
      <c r="P153" s="201"/>
      <c r="Q153" s="201"/>
      <c r="R153" s="201"/>
      <c r="S153" s="202"/>
      <c r="T153" s="192" t="str">
        <f t="shared" si="28"/>
        <v/>
      </c>
      <c r="U153" s="140"/>
      <c r="V153" s="140"/>
      <c r="W153" s="140"/>
      <c r="X153" s="140"/>
      <c r="Y153" s="140"/>
      <c r="Z153" s="141"/>
      <c r="AA153" s="200"/>
      <c r="AB153" s="201"/>
      <c r="AC153" s="201"/>
      <c r="AD153" s="201"/>
      <c r="AE153" s="201"/>
      <c r="AF153" s="201"/>
      <c r="AG153" s="202"/>
      <c r="AH153" s="139"/>
      <c r="AI153" s="140"/>
      <c r="AJ153" s="140"/>
      <c r="AK153" s="140"/>
      <c r="AL153" s="140"/>
      <c r="AM153" s="140"/>
      <c r="AN153" s="141"/>
      <c r="AO153" s="200"/>
      <c r="AP153" s="201"/>
      <c r="AQ153" s="201"/>
      <c r="AR153" s="201"/>
      <c r="AS153" s="201"/>
      <c r="AT153" s="201"/>
      <c r="AU153" s="202"/>
      <c r="AV153" s="294"/>
      <c r="AW153" s="295"/>
      <c r="AX153" s="126">
        <f t="shared" si="29"/>
        <v>0</v>
      </c>
      <c r="AY153" s="15">
        <f t="shared" si="30"/>
        <v>0</v>
      </c>
      <c r="AZ153" s="15">
        <f t="shared" si="31"/>
        <v>0</v>
      </c>
      <c r="BA153" s="15">
        <f t="shared" si="32"/>
        <v>0</v>
      </c>
      <c r="BB153" s="8" t="str">
        <f t="shared" si="35"/>
        <v/>
      </c>
      <c r="BC153" s="30" t="str">
        <f t="shared" si="33"/>
        <v/>
      </c>
      <c r="BD153" s="8" t="str">
        <f t="shared" si="34"/>
        <v/>
      </c>
      <c r="BE153" s="8">
        <f t="shared" si="26"/>
        <v>0</v>
      </c>
      <c r="BF153" s="30" t="str">
        <f t="shared" si="27"/>
        <v>Bitte Wildart eintragen</v>
      </c>
    </row>
    <row r="154" spans="1:58" ht="15" customHeight="1">
      <c r="A154" s="139">
        <v>139</v>
      </c>
      <c r="B154" s="158"/>
      <c r="C154" s="156"/>
      <c r="D154" s="142"/>
      <c r="E154" s="137"/>
      <c r="F154" s="138"/>
      <c r="G154" s="182"/>
      <c r="H154" s="185"/>
      <c r="I154" s="185"/>
      <c r="J154" s="185"/>
      <c r="K154" s="185"/>
      <c r="L154" s="186"/>
      <c r="M154" s="203"/>
      <c r="N154" s="204"/>
      <c r="O154" s="204"/>
      <c r="P154" s="204"/>
      <c r="Q154" s="204"/>
      <c r="R154" s="204"/>
      <c r="S154" s="205"/>
      <c r="T154" s="192" t="str">
        <f t="shared" si="28"/>
        <v/>
      </c>
      <c r="U154" s="193"/>
      <c r="V154" s="193"/>
      <c r="W154" s="193"/>
      <c r="X154" s="193"/>
      <c r="Y154" s="193"/>
      <c r="Z154" s="194"/>
      <c r="AA154" s="203"/>
      <c r="AB154" s="204"/>
      <c r="AC154" s="204"/>
      <c r="AD154" s="204"/>
      <c r="AE154" s="204"/>
      <c r="AF154" s="204"/>
      <c r="AG154" s="205"/>
      <c r="AH154" s="143"/>
      <c r="AI154" s="144"/>
      <c r="AJ154" s="144"/>
      <c r="AK154" s="144"/>
      <c r="AL154" s="144"/>
      <c r="AM154" s="144"/>
      <c r="AN154" s="145"/>
      <c r="AO154" s="203"/>
      <c r="AP154" s="204"/>
      <c r="AQ154" s="204"/>
      <c r="AR154" s="204"/>
      <c r="AS154" s="204"/>
      <c r="AT154" s="204"/>
      <c r="AU154" s="205"/>
      <c r="AV154" s="292"/>
      <c r="AW154" s="293"/>
      <c r="AX154" s="126">
        <f t="shared" si="29"/>
        <v>0</v>
      </c>
      <c r="AY154" s="15">
        <f t="shared" si="30"/>
        <v>0</v>
      </c>
      <c r="AZ154" s="15">
        <f t="shared" si="31"/>
        <v>0</v>
      </c>
      <c r="BA154" s="15">
        <f t="shared" si="32"/>
        <v>0</v>
      </c>
      <c r="BB154" s="8" t="str">
        <f t="shared" si="35"/>
        <v/>
      </c>
      <c r="BC154" s="30" t="str">
        <f t="shared" si="33"/>
        <v/>
      </c>
      <c r="BD154" s="8" t="str">
        <f t="shared" si="34"/>
        <v/>
      </c>
      <c r="BE154" s="8">
        <f t="shared" si="26"/>
        <v>0</v>
      </c>
      <c r="BF154" s="30" t="str">
        <f t="shared" si="27"/>
        <v>Bitte Wildart eintragen</v>
      </c>
    </row>
    <row r="155" spans="1:58" ht="15" customHeight="1">
      <c r="A155" s="139">
        <v>140</v>
      </c>
      <c r="B155" s="158"/>
      <c r="C155" s="156"/>
      <c r="D155" s="142"/>
      <c r="E155" s="137"/>
      <c r="F155" s="138"/>
      <c r="G155" s="182"/>
      <c r="H155" s="185"/>
      <c r="I155" s="185"/>
      <c r="J155" s="185"/>
      <c r="K155" s="185"/>
      <c r="L155" s="186"/>
      <c r="M155" s="203"/>
      <c r="N155" s="204"/>
      <c r="O155" s="204"/>
      <c r="P155" s="204"/>
      <c r="Q155" s="204"/>
      <c r="R155" s="204"/>
      <c r="S155" s="205"/>
      <c r="T155" s="192" t="str">
        <f t="shared" si="28"/>
        <v/>
      </c>
      <c r="U155" s="193"/>
      <c r="V155" s="193"/>
      <c r="W155" s="193"/>
      <c r="X155" s="193"/>
      <c r="Y155" s="193"/>
      <c r="Z155" s="194"/>
      <c r="AA155" s="203"/>
      <c r="AB155" s="204"/>
      <c r="AC155" s="204"/>
      <c r="AD155" s="204"/>
      <c r="AE155" s="204"/>
      <c r="AF155" s="204"/>
      <c r="AG155" s="205"/>
      <c r="AH155" s="143"/>
      <c r="AI155" s="144"/>
      <c r="AJ155" s="144"/>
      <c r="AK155" s="144"/>
      <c r="AL155" s="144"/>
      <c r="AM155" s="144"/>
      <c r="AN155" s="145"/>
      <c r="AO155" s="203"/>
      <c r="AP155" s="204"/>
      <c r="AQ155" s="204"/>
      <c r="AR155" s="204"/>
      <c r="AS155" s="204"/>
      <c r="AT155" s="204"/>
      <c r="AU155" s="205"/>
      <c r="AV155" s="292"/>
      <c r="AW155" s="293"/>
      <c r="AX155" s="126">
        <f t="shared" si="29"/>
        <v>0</v>
      </c>
      <c r="AY155" s="15">
        <f t="shared" si="30"/>
        <v>0</v>
      </c>
      <c r="AZ155" s="15">
        <f t="shared" si="31"/>
        <v>0</v>
      </c>
      <c r="BA155" s="15">
        <f t="shared" si="32"/>
        <v>0</v>
      </c>
      <c r="BB155" s="8" t="str">
        <f t="shared" si="35"/>
        <v/>
      </c>
      <c r="BC155" s="30" t="str">
        <f t="shared" si="33"/>
        <v/>
      </c>
      <c r="BD155" s="8" t="str">
        <f t="shared" si="34"/>
        <v/>
      </c>
      <c r="BE155" s="8">
        <f t="shared" si="26"/>
        <v>0</v>
      </c>
      <c r="BF155" s="30" t="str">
        <f t="shared" si="27"/>
        <v>Bitte Wildart eintragen</v>
      </c>
    </row>
    <row r="156" spans="1:58" s="8" customFormat="1" ht="15" customHeight="1">
      <c r="A156" s="139">
        <v>141</v>
      </c>
      <c r="B156" s="155"/>
      <c r="C156" s="141"/>
      <c r="D156" s="136"/>
      <c r="E156" s="137"/>
      <c r="F156" s="138"/>
      <c r="G156" s="182"/>
      <c r="H156" s="183"/>
      <c r="I156" s="183"/>
      <c r="J156" s="183"/>
      <c r="K156" s="183"/>
      <c r="L156" s="184"/>
      <c r="M156" s="200"/>
      <c r="N156" s="201"/>
      <c r="O156" s="201"/>
      <c r="P156" s="201"/>
      <c r="Q156" s="201"/>
      <c r="R156" s="201"/>
      <c r="S156" s="202"/>
      <c r="T156" s="192" t="str">
        <f t="shared" si="28"/>
        <v/>
      </c>
      <c r="U156" s="140"/>
      <c r="V156" s="140"/>
      <c r="W156" s="140"/>
      <c r="X156" s="140"/>
      <c r="Y156" s="140"/>
      <c r="Z156" s="141"/>
      <c r="AA156" s="200"/>
      <c r="AB156" s="201"/>
      <c r="AC156" s="201"/>
      <c r="AD156" s="201"/>
      <c r="AE156" s="201"/>
      <c r="AF156" s="201"/>
      <c r="AG156" s="202"/>
      <c r="AH156" s="139"/>
      <c r="AI156" s="140"/>
      <c r="AJ156" s="140"/>
      <c r="AK156" s="140"/>
      <c r="AL156" s="140"/>
      <c r="AM156" s="140"/>
      <c r="AN156" s="141"/>
      <c r="AO156" s="200"/>
      <c r="AP156" s="201"/>
      <c r="AQ156" s="201"/>
      <c r="AR156" s="201"/>
      <c r="AS156" s="201"/>
      <c r="AT156" s="201"/>
      <c r="AU156" s="202"/>
      <c r="AV156" s="294"/>
      <c r="AW156" s="295"/>
      <c r="AX156" s="126">
        <f t="shared" si="29"/>
        <v>0</v>
      </c>
      <c r="AY156" s="15">
        <f t="shared" si="30"/>
        <v>0</v>
      </c>
      <c r="AZ156" s="15">
        <f t="shared" si="31"/>
        <v>0</v>
      </c>
      <c r="BA156" s="15">
        <f t="shared" si="32"/>
        <v>0</v>
      </c>
      <c r="BB156" s="8" t="str">
        <f t="shared" si="35"/>
        <v/>
      </c>
      <c r="BC156" s="30" t="str">
        <f t="shared" si="33"/>
        <v/>
      </c>
      <c r="BD156" s="8" t="str">
        <f t="shared" si="34"/>
        <v/>
      </c>
      <c r="BE156" s="8">
        <f t="shared" si="26"/>
        <v>0</v>
      </c>
      <c r="BF156" s="30" t="str">
        <f t="shared" si="27"/>
        <v>Bitte Wildart eintragen</v>
      </c>
    </row>
    <row r="157" spans="1:58" s="8" customFormat="1" ht="15" customHeight="1">
      <c r="A157" s="139">
        <v>142</v>
      </c>
      <c r="B157" s="155"/>
      <c r="C157" s="141"/>
      <c r="D157" s="136"/>
      <c r="E157" s="137"/>
      <c r="F157" s="138"/>
      <c r="G157" s="182"/>
      <c r="H157" s="183"/>
      <c r="I157" s="183"/>
      <c r="J157" s="183"/>
      <c r="K157" s="183"/>
      <c r="L157" s="184"/>
      <c r="M157" s="200"/>
      <c r="N157" s="201"/>
      <c r="O157" s="201"/>
      <c r="P157" s="201"/>
      <c r="Q157" s="201"/>
      <c r="R157" s="201"/>
      <c r="S157" s="202"/>
      <c r="T157" s="192" t="str">
        <f t="shared" si="28"/>
        <v/>
      </c>
      <c r="U157" s="140"/>
      <c r="V157" s="140"/>
      <c r="W157" s="140"/>
      <c r="X157" s="140"/>
      <c r="Y157" s="140"/>
      <c r="Z157" s="141"/>
      <c r="AA157" s="200"/>
      <c r="AB157" s="201"/>
      <c r="AC157" s="201"/>
      <c r="AD157" s="201"/>
      <c r="AE157" s="201"/>
      <c r="AF157" s="201"/>
      <c r="AG157" s="202"/>
      <c r="AH157" s="139"/>
      <c r="AI157" s="140"/>
      <c r="AJ157" s="140"/>
      <c r="AK157" s="140"/>
      <c r="AL157" s="140"/>
      <c r="AM157" s="140"/>
      <c r="AN157" s="141"/>
      <c r="AO157" s="200"/>
      <c r="AP157" s="201"/>
      <c r="AQ157" s="201"/>
      <c r="AR157" s="201"/>
      <c r="AS157" s="201"/>
      <c r="AT157" s="201"/>
      <c r="AU157" s="202"/>
      <c r="AV157" s="294"/>
      <c r="AW157" s="295"/>
      <c r="AX157" s="126">
        <f t="shared" si="29"/>
        <v>0</v>
      </c>
      <c r="AY157" s="15">
        <f t="shared" si="30"/>
        <v>0</v>
      </c>
      <c r="AZ157" s="15">
        <f t="shared" si="31"/>
        <v>0</v>
      </c>
      <c r="BA157" s="15">
        <f t="shared" si="32"/>
        <v>0</v>
      </c>
      <c r="BB157" s="8" t="str">
        <f t="shared" si="35"/>
        <v/>
      </c>
      <c r="BC157" s="30" t="str">
        <f t="shared" si="33"/>
        <v/>
      </c>
      <c r="BD157" s="8" t="str">
        <f t="shared" si="34"/>
        <v/>
      </c>
      <c r="BE157" s="8">
        <f t="shared" si="26"/>
        <v>0</v>
      </c>
      <c r="BF157" s="30" t="str">
        <f t="shared" si="27"/>
        <v>Bitte Wildart eintragen</v>
      </c>
    </row>
    <row r="158" spans="1:58" ht="15" customHeight="1">
      <c r="A158" s="139">
        <v>143</v>
      </c>
      <c r="B158" s="158"/>
      <c r="C158" s="156"/>
      <c r="D158" s="142"/>
      <c r="E158" s="137"/>
      <c r="F158" s="138"/>
      <c r="G158" s="182"/>
      <c r="H158" s="185"/>
      <c r="I158" s="185"/>
      <c r="J158" s="185"/>
      <c r="K158" s="185"/>
      <c r="L158" s="186"/>
      <c r="M158" s="203"/>
      <c r="N158" s="204"/>
      <c r="O158" s="204"/>
      <c r="P158" s="204"/>
      <c r="Q158" s="204"/>
      <c r="R158" s="204"/>
      <c r="S158" s="205"/>
      <c r="T158" s="192" t="str">
        <f t="shared" si="28"/>
        <v/>
      </c>
      <c r="U158" s="193"/>
      <c r="V158" s="193"/>
      <c r="W158" s="193"/>
      <c r="X158" s="193"/>
      <c r="Y158" s="193"/>
      <c r="Z158" s="194"/>
      <c r="AA158" s="203"/>
      <c r="AB158" s="204"/>
      <c r="AC158" s="204"/>
      <c r="AD158" s="204"/>
      <c r="AE158" s="204"/>
      <c r="AF158" s="204"/>
      <c r="AG158" s="205"/>
      <c r="AH158" s="143"/>
      <c r="AI158" s="144"/>
      <c r="AJ158" s="144"/>
      <c r="AK158" s="144"/>
      <c r="AL158" s="144"/>
      <c r="AM158" s="144"/>
      <c r="AN158" s="145"/>
      <c r="AO158" s="203"/>
      <c r="AP158" s="204"/>
      <c r="AQ158" s="204"/>
      <c r="AR158" s="204"/>
      <c r="AS158" s="204"/>
      <c r="AT158" s="204"/>
      <c r="AU158" s="205"/>
      <c r="AV158" s="292"/>
      <c r="AW158" s="293"/>
      <c r="AX158" s="126">
        <f t="shared" si="29"/>
        <v>0</v>
      </c>
      <c r="AY158" s="15">
        <f t="shared" si="30"/>
        <v>0</v>
      </c>
      <c r="AZ158" s="15">
        <f t="shared" si="31"/>
        <v>0</v>
      </c>
      <c r="BA158" s="15">
        <f t="shared" si="32"/>
        <v>0</v>
      </c>
      <c r="BB158" s="8" t="str">
        <f t="shared" si="35"/>
        <v/>
      </c>
      <c r="BC158" s="30" t="str">
        <f t="shared" si="33"/>
        <v/>
      </c>
      <c r="BD158" s="8" t="str">
        <f t="shared" si="34"/>
        <v/>
      </c>
      <c r="BE158" s="8">
        <f t="shared" si="26"/>
        <v>0</v>
      </c>
      <c r="BF158" s="30" t="str">
        <f t="shared" si="27"/>
        <v>Bitte Wildart eintragen</v>
      </c>
    </row>
    <row r="159" spans="1:58" ht="15" customHeight="1">
      <c r="A159" s="139">
        <v>144</v>
      </c>
      <c r="B159" s="158"/>
      <c r="C159" s="156"/>
      <c r="D159" s="142"/>
      <c r="E159" s="137"/>
      <c r="F159" s="138"/>
      <c r="G159" s="182"/>
      <c r="H159" s="185"/>
      <c r="I159" s="185"/>
      <c r="J159" s="185"/>
      <c r="K159" s="185"/>
      <c r="L159" s="186"/>
      <c r="M159" s="203"/>
      <c r="N159" s="204"/>
      <c r="O159" s="204"/>
      <c r="P159" s="204"/>
      <c r="Q159" s="204"/>
      <c r="R159" s="204"/>
      <c r="S159" s="205"/>
      <c r="T159" s="192" t="str">
        <f t="shared" si="28"/>
        <v/>
      </c>
      <c r="U159" s="193"/>
      <c r="V159" s="193"/>
      <c r="W159" s="193"/>
      <c r="X159" s="193"/>
      <c r="Y159" s="193"/>
      <c r="Z159" s="194"/>
      <c r="AA159" s="203"/>
      <c r="AB159" s="204"/>
      <c r="AC159" s="204"/>
      <c r="AD159" s="204"/>
      <c r="AE159" s="204"/>
      <c r="AF159" s="204"/>
      <c r="AG159" s="205"/>
      <c r="AH159" s="143"/>
      <c r="AI159" s="144"/>
      <c r="AJ159" s="144"/>
      <c r="AK159" s="144"/>
      <c r="AL159" s="144"/>
      <c r="AM159" s="144"/>
      <c r="AN159" s="145"/>
      <c r="AO159" s="203"/>
      <c r="AP159" s="204"/>
      <c r="AQ159" s="204"/>
      <c r="AR159" s="204"/>
      <c r="AS159" s="204"/>
      <c r="AT159" s="204"/>
      <c r="AU159" s="205"/>
      <c r="AV159" s="292"/>
      <c r="AW159" s="293"/>
      <c r="AX159" s="126">
        <f t="shared" si="29"/>
        <v>0</v>
      </c>
      <c r="AY159" s="15">
        <f t="shared" si="30"/>
        <v>0</v>
      </c>
      <c r="AZ159" s="15">
        <f t="shared" si="31"/>
        <v>0</v>
      </c>
      <c r="BA159" s="15">
        <f t="shared" si="32"/>
        <v>0</v>
      </c>
      <c r="BB159" s="8" t="str">
        <f t="shared" si="35"/>
        <v/>
      </c>
      <c r="BC159" s="30" t="str">
        <f t="shared" si="33"/>
        <v/>
      </c>
      <c r="BD159" s="8" t="str">
        <f t="shared" si="34"/>
        <v/>
      </c>
      <c r="BE159" s="8">
        <f t="shared" si="26"/>
        <v>0</v>
      </c>
      <c r="BF159" s="30" t="str">
        <f t="shared" si="27"/>
        <v>Bitte Wildart eintragen</v>
      </c>
    </row>
    <row r="160" spans="1:58" s="8" customFormat="1" ht="15" customHeight="1">
      <c r="A160" s="139">
        <v>145</v>
      </c>
      <c r="B160" s="155"/>
      <c r="C160" s="141"/>
      <c r="D160" s="136"/>
      <c r="E160" s="137"/>
      <c r="F160" s="138"/>
      <c r="G160" s="182"/>
      <c r="H160" s="183"/>
      <c r="I160" s="183"/>
      <c r="J160" s="183"/>
      <c r="K160" s="183"/>
      <c r="L160" s="184"/>
      <c r="M160" s="200"/>
      <c r="N160" s="201"/>
      <c r="O160" s="201"/>
      <c r="P160" s="201"/>
      <c r="Q160" s="201"/>
      <c r="R160" s="201"/>
      <c r="S160" s="202"/>
      <c r="T160" s="192" t="str">
        <f t="shared" si="28"/>
        <v/>
      </c>
      <c r="U160" s="140"/>
      <c r="V160" s="140"/>
      <c r="W160" s="140"/>
      <c r="X160" s="140"/>
      <c r="Y160" s="140"/>
      <c r="Z160" s="141"/>
      <c r="AA160" s="200"/>
      <c r="AB160" s="201"/>
      <c r="AC160" s="201"/>
      <c r="AD160" s="201"/>
      <c r="AE160" s="201"/>
      <c r="AF160" s="201"/>
      <c r="AG160" s="202"/>
      <c r="AH160" s="139"/>
      <c r="AI160" s="140"/>
      <c r="AJ160" s="140"/>
      <c r="AK160" s="140"/>
      <c r="AL160" s="140"/>
      <c r="AM160" s="140"/>
      <c r="AN160" s="141"/>
      <c r="AO160" s="200"/>
      <c r="AP160" s="201"/>
      <c r="AQ160" s="201"/>
      <c r="AR160" s="201"/>
      <c r="AS160" s="201"/>
      <c r="AT160" s="201"/>
      <c r="AU160" s="202"/>
      <c r="AV160" s="294"/>
      <c r="AW160" s="295"/>
      <c r="AX160" s="126">
        <f t="shared" si="29"/>
        <v>0</v>
      </c>
      <c r="AY160" s="15">
        <f t="shared" si="30"/>
        <v>0</v>
      </c>
      <c r="AZ160" s="15">
        <f t="shared" si="31"/>
        <v>0</v>
      </c>
      <c r="BA160" s="15">
        <f t="shared" si="32"/>
        <v>0</v>
      </c>
      <c r="BB160" s="8" t="str">
        <f t="shared" si="35"/>
        <v/>
      </c>
      <c r="BC160" s="30" t="str">
        <f t="shared" si="33"/>
        <v/>
      </c>
      <c r="BD160" s="8" t="str">
        <f t="shared" si="34"/>
        <v/>
      </c>
      <c r="BE160" s="8">
        <f t="shared" si="26"/>
        <v>0</v>
      </c>
      <c r="BF160" s="30" t="str">
        <f t="shared" si="27"/>
        <v>Bitte Wildart eintragen</v>
      </c>
    </row>
    <row r="161" spans="1:58" s="8" customFormat="1" ht="15" customHeight="1">
      <c r="A161" s="139">
        <v>146</v>
      </c>
      <c r="B161" s="155"/>
      <c r="C161" s="141"/>
      <c r="D161" s="136"/>
      <c r="E161" s="137"/>
      <c r="F161" s="138"/>
      <c r="G161" s="182"/>
      <c r="H161" s="183"/>
      <c r="I161" s="183"/>
      <c r="J161" s="183"/>
      <c r="K161" s="183"/>
      <c r="L161" s="184"/>
      <c r="M161" s="200"/>
      <c r="N161" s="201"/>
      <c r="O161" s="201"/>
      <c r="P161" s="201"/>
      <c r="Q161" s="201"/>
      <c r="R161" s="201"/>
      <c r="S161" s="202"/>
      <c r="T161" s="192" t="str">
        <f t="shared" si="28"/>
        <v/>
      </c>
      <c r="U161" s="140"/>
      <c r="V161" s="140"/>
      <c r="W161" s="140"/>
      <c r="X161" s="140"/>
      <c r="Y161" s="140"/>
      <c r="Z161" s="141"/>
      <c r="AA161" s="200"/>
      <c r="AB161" s="201"/>
      <c r="AC161" s="201"/>
      <c r="AD161" s="201"/>
      <c r="AE161" s="201"/>
      <c r="AF161" s="201"/>
      <c r="AG161" s="202"/>
      <c r="AH161" s="139"/>
      <c r="AI161" s="140"/>
      <c r="AJ161" s="140"/>
      <c r="AK161" s="140"/>
      <c r="AL161" s="140"/>
      <c r="AM161" s="140"/>
      <c r="AN161" s="141"/>
      <c r="AO161" s="200"/>
      <c r="AP161" s="201"/>
      <c r="AQ161" s="201"/>
      <c r="AR161" s="201"/>
      <c r="AS161" s="201"/>
      <c r="AT161" s="201"/>
      <c r="AU161" s="202"/>
      <c r="AV161" s="294"/>
      <c r="AW161" s="295"/>
      <c r="AX161" s="126">
        <f t="shared" si="29"/>
        <v>0</v>
      </c>
      <c r="AY161" s="15">
        <f t="shared" si="30"/>
        <v>0</v>
      </c>
      <c r="AZ161" s="15">
        <f t="shared" si="31"/>
        <v>0</v>
      </c>
      <c r="BA161" s="15">
        <f t="shared" si="32"/>
        <v>0</v>
      </c>
      <c r="BB161" s="8" t="str">
        <f t="shared" si="35"/>
        <v/>
      </c>
      <c r="BC161" s="30" t="str">
        <f t="shared" si="33"/>
        <v/>
      </c>
      <c r="BD161" s="8" t="str">
        <f t="shared" si="34"/>
        <v/>
      </c>
      <c r="BE161" s="8">
        <f t="shared" si="26"/>
        <v>0</v>
      </c>
      <c r="BF161" s="30" t="str">
        <f t="shared" si="27"/>
        <v>Bitte Wildart eintragen</v>
      </c>
    </row>
    <row r="162" spans="1:58" ht="15" customHeight="1">
      <c r="A162" s="139">
        <v>147</v>
      </c>
      <c r="B162" s="158"/>
      <c r="C162" s="156"/>
      <c r="D162" s="142"/>
      <c r="E162" s="137"/>
      <c r="F162" s="138"/>
      <c r="G162" s="182"/>
      <c r="H162" s="185"/>
      <c r="I162" s="185"/>
      <c r="J162" s="185"/>
      <c r="K162" s="185"/>
      <c r="L162" s="186"/>
      <c r="M162" s="203"/>
      <c r="N162" s="204"/>
      <c r="O162" s="204"/>
      <c r="P162" s="204"/>
      <c r="Q162" s="204"/>
      <c r="R162" s="204"/>
      <c r="S162" s="205"/>
      <c r="T162" s="192" t="str">
        <f t="shared" si="28"/>
        <v/>
      </c>
      <c r="U162" s="193"/>
      <c r="V162" s="193"/>
      <c r="W162" s="193"/>
      <c r="X162" s="193"/>
      <c r="Y162" s="193"/>
      <c r="Z162" s="194"/>
      <c r="AA162" s="203"/>
      <c r="AB162" s="204"/>
      <c r="AC162" s="204"/>
      <c r="AD162" s="204"/>
      <c r="AE162" s="204"/>
      <c r="AF162" s="204"/>
      <c r="AG162" s="205"/>
      <c r="AH162" s="143"/>
      <c r="AI162" s="144"/>
      <c r="AJ162" s="144"/>
      <c r="AK162" s="144"/>
      <c r="AL162" s="144"/>
      <c r="AM162" s="144"/>
      <c r="AN162" s="145"/>
      <c r="AO162" s="203"/>
      <c r="AP162" s="204"/>
      <c r="AQ162" s="204"/>
      <c r="AR162" s="204"/>
      <c r="AS162" s="204"/>
      <c r="AT162" s="204"/>
      <c r="AU162" s="205"/>
      <c r="AV162" s="292"/>
      <c r="AW162" s="293"/>
      <c r="AX162" s="126">
        <f t="shared" si="29"/>
        <v>0</v>
      </c>
      <c r="AY162" s="15">
        <f t="shared" si="30"/>
        <v>0</v>
      </c>
      <c r="AZ162" s="15">
        <f t="shared" si="31"/>
        <v>0</v>
      </c>
      <c r="BA162" s="15">
        <f t="shared" si="32"/>
        <v>0</v>
      </c>
      <c r="BB162" s="8" t="str">
        <f t="shared" si="35"/>
        <v/>
      </c>
      <c r="BC162" s="30" t="str">
        <f t="shared" si="33"/>
        <v/>
      </c>
      <c r="BD162" s="8" t="str">
        <f t="shared" si="34"/>
        <v/>
      </c>
      <c r="BE162" s="8">
        <f t="shared" si="26"/>
        <v>0</v>
      </c>
      <c r="BF162" s="30" t="str">
        <f t="shared" si="27"/>
        <v>Bitte Wildart eintragen</v>
      </c>
    </row>
    <row r="163" spans="1:58" s="8" customFormat="1" ht="15" customHeight="1">
      <c r="A163" s="139">
        <v>148</v>
      </c>
      <c r="B163" s="155"/>
      <c r="C163" s="141"/>
      <c r="D163" s="136"/>
      <c r="E163" s="137"/>
      <c r="F163" s="138"/>
      <c r="G163" s="182"/>
      <c r="H163" s="183"/>
      <c r="I163" s="183"/>
      <c r="J163" s="183"/>
      <c r="K163" s="183"/>
      <c r="L163" s="184"/>
      <c r="M163" s="200"/>
      <c r="N163" s="201"/>
      <c r="O163" s="201"/>
      <c r="P163" s="201"/>
      <c r="Q163" s="201"/>
      <c r="R163" s="201"/>
      <c r="S163" s="202"/>
      <c r="T163" s="192" t="str">
        <f t="shared" si="28"/>
        <v/>
      </c>
      <c r="U163" s="140"/>
      <c r="V163" s="140"/>
      <c r="W163" s="140"/>
      <c r="X163" s="140"/>
      <c r="Y163" s="140"/>
      <c r="Z163" s="141"/>
      <c r="AA163" s="200"/>
      <c r="AB163" s="201"/>
      <c r="AC163" s="201"/>
      <c r="AD163" s="201"/>
      <c r="AE163" s="201"/>
      <c r="AF163" s="201"/>
      <c r="AG163" s="202"/>
      <c r="AH163" s="139"/>
      <c r="AI163" s="140"/>
      <c r="AJ163" s="140"/>
      <c r="AK163" s="140"/>
      <c r="AL163" s="140"/>
      <c r="AM163" s="140"/>
      <c r="AN163" s="141"/>
      <c r="AO163" s="200"/>
      <c r="AP163" s="201"/>
      <c r="AQ163" s="201"/>
      <c r="AR163" s="201"/>
      <c r="AS163" s="201"/>
      <c r="AT163" s="201"/>
      <c r="AU163" s="202"/>
      <c r="AV163" s="294"/>
      <c r="AW163" s="295"/>
      <c r="AX163" s="126">
        <f t="shared" si="29"/>
        <v>0</v>
      </c>
      <c r="AY163" s="15">
        <f t="shared" si="30"/>
        <v>0</v>
      </c>
      <c r="AZ163" s="15">
        <f t="shared" si="31"/>
        <v>0</v>
      </c>
      <c r="BA163" s="15">
        <f t="shared" si="32"/>
        <v>0</v>
      </c>
      <c r="BB163" s="8" t="str">
        <f t="shared" si="35"/>
        <v/>
      </c>
      <c r="BC163" s="30" t="str">
        <f t="shared" si="33"/>
        <v/>
      </c>
      <c r="BD163" s="8" t="str">
        <f t="shared" si="34"/>
        <v/>
      </c>
      <c r="BE163" s="8">
        <f t="shared" si="26"/>
        <v>0</v>
      </c>
      <c r="BF163" s="30" t="str">
        <f t="shared" si="27"/>
        <v>Bitte Wildart eintragen</v>
      </c>
    </row>
    <row r="164" spans="1:58" ht="15" customHeight="1">
      <c r="A164" s="139">
        <v>149</v>
      </c>
      <c r="B164" s="158"/>
      <c r="C164" s="156"/>
      <c r="D164" s="142"/>
      <c r="E164" s="137"/>
      <c r="F164" s="138"/>
      <c r="G164" s="182"/>
      <c r="H164" s="185"/>
      <c r="I164" s="185"/>
      <c r="J164" s="185"/>
      <c r="K164" s="185"/>
      <c r="L164" s="186"/>
      <c r="M164" s="203"/>
      <c r="N164" s="204"/>
      <c r="O164" s="204"/>
      <c r="P164" s="204"/>
      <c r="Q164" s="204"/>
      <c r="R164" s="204"/>
      <c r="S164" s="205"/>
      <c r="T164" s="192" t="str">
        <f t="shared" si="28"/>
        <v/>
      </c>
      <c r="U164" s="193"/>
      <c r="V164" s="193"/>
      <c r="W164" s="193"/>
      <c r="X164" s="193"/>
      <c r="Y164" s="193"/>
      <c r="Z164" s="194"/>
      <c r="AA164" s="203"/>
      <c r="AB164" s="204"/>
      <c r="AC164" s="204"/>
      <c r="AD164" s="204"/>
      <c r="AE164" s="204"/>
      <c r="AF164" s="204"/>
      <c r="AG164" s="205"/>
      <c r="AH164" s="143"/>
      <c r="AI164" s="144"/>
      <c r="AJ164" s="144"/>
      <c r="AK164" s="144"/>
      <c r="AL164" s="144"/>
      <c r="AM164" s="144"/>
      <c r="AN164" s="145"/>
      <c r="AO164" s="203"/>
      <c r="AP164" s="204"/>
      <c r="AQ164" s="204"/>
      <c r="AR164" s="204"/>
      <c r="AS164" s="204"/>
      <c r="AT164" s="204"/>
      <c r="AU164" s="205"/>
      <c r="AV164" s="292"/>
      <c r="AW164" s="293"/>
      <c r="AX164" s="126">
        <f t="shared" si="29"/>
        <v>0</v>
      </c>
      <c r="AY164" s="15">
        <f t="shared" si="30"/>
        <v>0</v>
      </c>
      <c r="AZ164" s="15">
        <f t="shared" si="31"/>
        <v>0</v>
      </c>
      <c r="BA164" s="15">
        <f t="shared" si="32"/>
        <v>0</v>
      </c>
      <c r="BB164" s="8" t="str">
        <f t="shared" si="35"/>
        <v/>
      </c>
      <c r="BC164" s="30" t="str">
        <f t="shared" si="33"/>
        <v/>
      </c>
      <c r="BD164" s="8" t="str">
        <f t="shared" si="34"/>
        <v/>
      </c>
      <c r="BE164" s="8">
        <f t="shared" si="26"/>
        <v>0</v>
      </c>
      <c r="BF164" s="30" t="str">
        <f t="shared" si="27"/>
        <v>Bitte Wildart eintragen</v>
      </c>
    </row>
    <row r="165" spans="1:58" ht="15" customHeight="1">
      <c r="A165" s="139">
        <v>150</v>
      </c>
      <c r="B165" s="158"/>
      <c r="C165" s="156"/>
      <c r="D165" s="142"/>
      <c r="E165" s="137"/>
      <c r="F165" s="138"/>
      <c r="G165" s="182"/>
      <c r="H165" s="185"/>
      <c r="I165" s="185"/>
      <c r="J165" s="185"/>
      <c r="K165" s="185"/>
      <c r="L165" s="186"/>
      <c r="M165" s="203"/>
      <c r="N165" s="204"/>
      <c r="O165" s="204"/>
      <c r="P165" s="204"/>
      <c r="Q165" s="204"/>
      <c r="R165" s="204"/>
      <c r="S165" s="205"/>
      <c r="T165" s="192" t="str">
        <f t="shared" si="28"/>
        <v/>
      </c>
      <c r="U165" s="193"/>
      <c r="V165" s="193"/>
      <c r="W165" s="193"/>
      <c r="X165" s="193"/>
      <c r="Y165" s="193"/>
      <c r="Z165" s="194"/>
      <c r="AA165" s="203"/>
      <c r="AB165" s="204"/>
      <c r="AC165" s="204"/>
      <c r="AD165" s="204"/>
      <c r="AE165" s="204"/>
      <c r="AF165" s="204"/>
      <c r="AG165" s="205"/>
      <c r="AH165" s="143"/>
      <c r="AI165" s="144"/>
      <c r="AJ165" s="144"/>
      <c r="AK165" s="144"/>
      <c r="AL165" s="144"/>
      <c r="AM165" s="144"/>
      <c r="AN165" s="145"/>
      <c r="AO165" s="203"/>
      <c r="AP165" s="204"/>
      <c r="AQ165" s="204"/>
      <c r="AR165" s="204"/>
      <c r="AS165" s="204"/>
      <c r="AT165" s="204"/>
      <c r="AU165" s="205"/>
      <c r="AV165" s="292"/>
      <c r="AW165" s="293"/>
      <c r="AX165" s="126">
        <f t="shared" si="29"/>
        <v>0</v>
      </c>
      <c r="AY165" s="15">
        <f t="shared" si="30"/>
        <v>0</v>
      </c>
      <c r="AZ165" s="15">
        <f t="shared" si="31"/>
        <v>0</v>
      </c>
      <c r="BA165" s="15">
        <f t="shared" si="32"/>
        <v>0</v>
      </c>
      <c r="BB165" s="8" t="str">
        <f t="shared" si="35"/>
        <v/>
      </c>
      <c r="BC165" s="30" t="str">
        <f t="shared" si="33"/>
        <v/>
      </c>
      <c r="BD165" s="8" t="str">
        <f t="shared" si="34"/>
        <v/>
      </c>
      <c r="BE165" s="8">
        <f t="shared" si="26"/>
        <v>0</v>
      </c>
      <c r="BF165" s="30" t="str">
        <f t="shared" si="27"/>
        <v>Bitte Wildart eintragen</v>
      </c>
    </row>
    <row r="166" spans="1:58" s="8" customFormat="1" ht="15" customHeight="1">
      <c r="A166" s="139">
        <v>151</v>
      </c>
      <c r="B166" s="155"/>
      <c r="C166" s="141"/>
      <c r="D166" s="136"/>
      <c r="E166" s="137"/>
      <c r="F166" s="138"/>
      <c r="G166" s="182"/>
      <c r="H166" s="183"/>
      <c r="I166" s="183"/>
      <c r="J166" s="183"/>
      <c r="K166" s="183"/>
      <c r="L166" s="184"/>
      <c r="M166" s="200"/>
      <c r="N166" s="201"/>
      <c r="O166" s="201"/>
      <c r="P166" s="201"/>
      <c r="Q166" s="201"/>
      <c r="R166" s="201"/>
      <c r="S166" s="202"/>
      <c r="T166" s="192" t="str">
        <f t="shared" si="28"/>
        <v/>
      </c>
      <c r="U166" s="140"/>
      <c r="V166" s="140"/>
      <c r="W166" s="140"/>
      <c r="X166" s="140"/>
      <c r="Y166" s="140"/>
      <c r="Z166" s="141"/>
      <c r="AA166" s="200"/>
      <c r="AB166" s="201"/>
      <c r="AC166" s="201"/>
      <c r="AD166" s="201"/>
      <c r="AE166" s="201"/>
      <c r="AF166" s="201"/>
      <c r="AG166" s="202"/>
      <c r="AH166" s="139"/>
      <c r="AI166" s="140"/>
      <c r="AJ166" s="140"/>
      <c r="AK166" s="140"/>
      <c r="AL166" s="140"/>
      <c r="AM166" s="140"/>
      <c r="AN166" s="141"/>
      <c r="AO166" s="200"/>
      <c r="AP166" s="201"/>
      <c r="AQ166" s="201"/>
      <c r="AR166" s="201"/>
      <c r="AS166" s="201"/>
      <c r="AT166" s="201"/>
      <c r="AU166" s="202"/>
      <c r="AV166" s="294"/>
      <c r="AW166" s="295"/>
      <c r="AX166" s="126">
        <f t="shared" si="29"/>
        <v>0</v>
      </c>
      <c r="AY166" s="15">
        <f t="shared" si="30"/>
        <v>0</v>
      </c>
      <c r="AZ166" s="15">
        <f t="shared" si="31"/>
        <v>0</v>
      </c>
      <c r="BA166" s="15">
        <f t="shared" si="32"/>
        <v>0</v>
      </c>
      <c r="BB166" s="8" t="str">
        <f t="shared" si="35"/>
        <v/>
      </c>
      <c r="BC166" s="30" t="str">
        <f t="shared" si="33"/>
        <v/>
      </c>
      <c r="BD166" s="8" t="str">
        <f t="shared" si="34"/>
        <v/>
      </c>
      <c r="BE166" s="8">
        <f t="shared" si="26"/>
        <v>0</v>
      </c>
      <c r="BF166" s="30" t="str">
        <f t="shared" si="27"/>
        <v>Bitte Wildart eintragen</v>
      </c>
    </row>
    <row r="167" spans="1:58" ht="15" customHeight="1">
      <c r="A167" s="139">
        <v>152</v>
      </c>
      <c r="B167" s="158"/>
      <c r="C167" s="156"/>
      <c r="D167" s="142"/>
      <c r="E167" s="137"/>
      <c r="F167" s="138"/>
      <c r="G167" s="182"/>
      <c r="H167" s="185"/>
      <c r="I167" s="185"/>
      <c r="J167" s="185"/>
      <c r="K167" s="185"/>
      <c r="L167" s="186"/>
      <c r="M167" s="203"/>
      <c r="N167" s="204"/>
      <c r="O167" s="204"/>
      <c r="P167" s="204"/>
      <c r="Q167" s="204"/>
      <c r="R167" s="204"/>
      <c r="S167" s="205"/>
      <c r="T167" s="192" t="str">
        <f t="shared" si="28"/>
        <v/>
      </c>
      <c r="U167" s="193"/>
      <c r="V167" s="193"/>
      <c r="W167" s="193"/>
      <c r="X167" s="193"/>
      <c r="Y167" s="193"/>
      <c r="Z167" s="194"/>
      <c r="AA167" s="203"/>
      <c r="AB167" s="204"/>
      <c r="AC167" s="204"/>
      <c r="AD167" s="204"/>
      <c r="AE167" s="204"/>
      <c r="AF167" s="204"/>
      <c r="AG167" s="205"/>
      <c r="AH167" s="143"/>
      <c r="AI167" s="144"/>
      <c r="AJ167" s="144"/>
      <c r="AK167" s="144"/>
      <c r="AL167" s="144"/>
      <c r="AM167" s="144"/>
      <c r="AN167" s="145"/>
      <c r="AO167" s="203"/>
      <c r="AP167" s="204"/>
      <c r="AQ167" s="204"/>
      <c r="AR167" s="204"/>
      <c r="AS167" s="204"/>
      <c r="AT167" s="204"/>
      <c r="AU167" s="205"/>
      <c r="AV167" s="292"/>
      <c r="AW167" s="293"/>
      <c r="AX167" s="126">
        <f t="shared" si="29"/>
        <v>0</v>
      </c>
      <c r="AY167" s="15">
        <f t="shared" si="30"/>
        <v>0</v>
      </c>
      <c r="AZ167" s="15">
        <f t="shared" si="31"/>
        <v>0</v>
      </c>
      <c r="BA167" s="15">
        <f t="shared" si="32"/>
        <v>0</v>
      </c>
      <c r="BB167" s="8" t="str">
        <f t="shared" si="35"/>
        <v/>
      </c>
      <c r="BC167" s="30" t="str">
        <f t="shared" si="33"/>
        <v/>
      </c>
      <c r="BD167" s="8" t="str">
        <f t="shared" si="34"/>
        <v/>
      </c>
      <c r="BE167" s="8">
        <f t="shared" si="26"/>
        <v>0</v>
      </c>
      <c r="BF167" s="30" t="str">
        <f t="shared" si="27"/>
        <v>Bitte Wildart eintragen</v>
      </c>
    </row>
    <row r="168" spans="1:58" ht="15" customHeight="1">
      <c r="A168" s="139">
        <v>153</v>
      </c>
      <c r="B168" s="158"/>
      <c r="C168" s="156"/>
      <c r="D168" s="142"/>
      <c r="E168" s="137"/>
      <c r="F168" s="138"/>
      <c r="G168" s="182"/>
      <c r="H168" s="185"/>
      <c r="I168" s="185"/>
      <c r="J168" s="185"/>
      <c r="K168" s="185"/>
      <c r="L168" s="186"/>
      <c r="M168" s="203"/>
      <c r="N168" s="204"/>
      <c r="O168" s="204"/>
      <c r="P168" s="204"/>
      <c r="Q168" s="204"/>
      <c r="R168" s="204"/>
      <c r="S168" s="205"/>
      <c r="T168" s="192" t="str">
        <f t="shared" si="28"/>
        <v/>
      </c>
      <c r="U168" s="193"/>
      <c r="V168" s="193"/>
      <c r="W168" s="193"/>
      <c r="X168" s="193"/>
      <c r="Y168" s="193"/>
      <c r="Z168" s="194"/>
      <c r="AA168" s="203"/>
      <c r="AB168" s="204"/>
      <c r="AC168" s="204"/>
      <c r="AD168" s="204"/>
      <c r="AE168" s="204"/>
      <c r="AF168" s="204"/>
      <c r="AG168" s="205"/>
      <c r="AH168" s="143"/>
      <c r="AI168" s="144"/>
      <c r="AJ168" s="144"/>
      <c r="AK168" s="144"/>
      <c r="AL168" s="144"/>
      <c r="AM168" s="144"/>
      <c r="AN168" s="145"/>
      <c r="AO168" s="203"/>
      <c r="AP168" s="204"/>
      <c r="AQ168" s="204"/>
      <c r="AR168" s="204"/>
      <c r="AS168" s="204"/>
      <c r="AT168" s="204"/>
      <c r="AU168" s="205"/>
      <c r="AV168" s="292"/>
      <c r="AW168" s="293"/>
      <c r="AX168" s="126">
        <f t="shared" si="29"/>
        <v>0</v>
      </c>
      <c r="AY168" s="15">
        <f t="shared" si="30"/>
        <v>0</v>
      </c>
      <c r="AZ168" s="15">
        <f t="shared" si="31"/>
        <v>0</v>
      </c>
      <c r="BA168" s="15">
        <f t="shared" si="32"/>
        <v>0</v>
      </c>
      <c r="BB168" s="8" t="str">
        <f t="shared" si="35"/>
        <v/>
      </c>
      <c r="BC168" s="30" t="str">
        <f t="shared" si="33"/>
        <v/>
      </c>
      <c r="BD168" s="8" t="str">
        <f t="shared" si="34"/>
        <v/>
      </c>
      <c r="BE168" s="8">
        <f t="shared" si="26"/>
        <v>0</v>
      </c>
      <c r="BF168" s="30" t="str">
        <f t="shared" si="27"/>
        <v>Bitte Wildart eintragen</v>
      </c>
    </row>
    <row r="169" spans="1:58" s="8" customFormat="1" ht="15" customHeight="1">
      <c r="A169" s="139">
        <v>154</v>
      </c>
      <c r="B169" s="155"/>
      <c r="C169" s="141"/>
      <c r="D169" s="136"/>
      <c r="E169" s="137"/>
      <c r="F169" s="138"/>
      <c r="G169" s="182"/>
      <c r="H169" s="183"/>
      <c r="I169" s="183"/>
      <c r="J169" s="183"/>
      <c r="K169" s="183"/>
      <c r="L169" s="184"/>
      <c r="M169" s="200"/>
      <c r="N169" s="201"/>
      <c r="O169" s="201"/>
      <c r="P169" s="201"/>
      <c r="Q169" s="201"/>
      <c r="R169" s="201"/>
      <c r="S169" s="202"/>
      <c r="T169" s="192" t="str">
        <f t="shared" si="28"/>
        <v/>
      </c>
      <c r="U169" s="140"/>
      <c r="V169" s="140"/>
      <c r="W169" s="140"/>
      <c r="X169" s="140"/>
      <c r="Y169" s="140"/>
      <c r="Z169" s="141"/>
      <c r="AA169" s="200"/>
      <c r="AB169" s="201"/>
      <c r="AC169" s="201"/>
      <c r="AD169" s="201"/>
      <c r="AE169" s="201"/>
      <c r="AF169" s="201"/>
      <c r="AG169" s="202"/>
      <c r="AH169" s="139"/>
      <c r="AI169" s="140"/>
      <c r="AJ169" s="140"/>
      <c r="AK169" s="140"/>
      <c r="AL169" s="140"/>
      <c r="AM169" s="140"/>
      <c r="AN169" s="141"/>
      <c r="AO169" s="200"/>
      <c r="AP169" s="201"/>
      <c r="AQ169" s="201"/>
      <c r="AR169" s="201"/>
      <c r="AS169" s="201"/>
      <c r="AT169" s="201"/>
      <c r="AU169" s="202"/>
      <c r="AV169" s="294"/>
      <c r="AW169" s="295"/>
      <c r="AX169" s="126">
        <f t="shared" si="29"/>
        <v>0</v>
      </c>
      <c r="AY169" s="15">
        <f t="shared" si="30"/>
        <v>0</v>
      </c>
      <c r="AZ169" s="15">
        <f t="shared" si="31"/>
        <v>0</v>
      </c>
      <c r="BA169" s="15">
        <f t="shared" si="32"/>
        <v>0</v>
      </c>
      <c r="BB169" s="8" t="str">
        <f t="shared" si="35"/>
        <v/>
      </c>
      <c r="BC169" s="30" t="str">
        <f t="shared" si="33"/>
        <v/>
      </c>
      <c r="BD169" s="8" t="str">
        <f t="shared" si="34"/>
        <v/>
      </c>
      <c r="BE169" s="8">
        <f t="shared" si="26"/>
        <v>0</v>
      </c>
      <c r="BF169" s="30" t="str">
        <f t="shared" si="27"/>
        <v>Bitte Wildart eintragen</v>
      </c>
    </row>
    <row r="170" spans="1:58" ht="15" customHeight="1">
      <c r="A170" s="139">
        <v>155</v>
      </c>
      <c r="B170" s="158"/>
      <c r="C170" s="156"/>
      <c r="D170" s="142"/>
      <c r="E170" s="137"/>
      <c r="F170" s="138"/>
      <c r="G170" s="182"/>
      <c r="H170" s="185"/>
      <c r="I170" s="185"/>
      <c r="J170" s="185"/>
      <c r="K170" s="185"/>
      <c r="L170" s="186"/>
      <c r="M170" s="203"/>
      <c r="N170" s="204"/>
      <c r="O170" s="204"/>
      <c r="P170" s="204"/>
      <c r="Q170" s="204"/>
      <c r="R170" s="204"/>
      <c r="S170" s="205"/>
      <c r="T170" s="192" t="str">
        <f t="shared" si="28"/>
        <v/>
      </c>
      <c r="U170" s="193"/>
      <c r="V170" s="193"/>
      <c r="W170" s="193"/>
      <c r="X170" s="193"/>
      <c r="Y170" s="193"/>
      <c r="Z170" s="194"/>
      <c r="AA170" s="203"/>
      <c r="AB170" s="204"/>
      <c r="AC170" s="204"/>
      <c r="AD170" s="204"/>
      <c r="AE170" s="204"/>
      <c r="AF170" s="204"/>
      <c r="AG170" s="205"/>
      <c r="AH170" s="143"/>
      <c r="AI170" s="144"/>
      <c r="AJ170" s="144"/>
      <c r="AK170" s="144"/>
      <c r="AL170" s="144"/>
      <c r="AM170" s="144"/>
      <c r="AN170" s="145"/>
      <c r="AO170" s="203"/>
      <c r="AP170" s="204"/>
      <c r="AQ170" s="204"/>
      <c r="AR170" s="204"/>
      <c r="AS170" s="204"/>
      <c r="AT170" s="204"/>
      <c r="AU170" s="205"/>
      <c r="AV170" s="292"/>
      <c r="AW170" s="293"/>
      <c r="AX170" s="126">
        <f t="shared" si="29"/>
        <v>0</v>
      </c>
      <c r="AY170" s="15">
        <f t="shared" si="30"/>
        <v>0</v>
      </c>
      <c r="AZ170" s="15">
        <f t="shared" si="31"/>
        <v>0</v>
      </c>
      <c r="BA170" s="15">
        <f t="shared" si="32"/>
        <v>0</v>
      </c>
      <c r="BB170" s="8" t="str">
        <f t="shared" si="35"/>
        <v/>
      </c>
      <c r="BC170" s="30" t="str">
        <f t="shared" si="33"/>
        <v/>
      </c>
      <c r="BD170" s="8" t="str">
        <f t="shared" si="34"/>
        <v/>
      </c>
      <c r="BE170" s="8">
        <f t="shared" si="26"/>
        <v>0</v>
      </c>
      <c r="BF170" s="30" t="str">
        <f t="shared" si="27"/>
        <v>Bitte Wildart eintragen</v>
      </c>
    </row>
    <row r="171" spans="1:58" ht="15" customHeight="1">
      <c r="A171" s="139">
        <v>156</v>
      </c>
      <c r="B171" s="158"/>
      <c r="C171" s="156"/>
      <c r="D171" s="142"/>
      <c r="E171" s="137"/>
      <c r="F171" s="138"/>
      <c r="G171" s="182"/>
      <c r="H171" s="185"/>
      <c r="I171" s="185"/>
      <c r="J171" s="185"/>
      <c r="K171" s="185"/>
      <c r="L171" s="186"/>
      <c r="M171" s="203"/>
      <c r="N171" s="204"/>
      <c r="O171" s="204"/>
      <c r="P171" s="204"/>
      <c r="Q171" s="204"/>
      <c r="R171" s="204"/>
      <c r="S171" s="205"/>
      <c r="T171" s="192" t="str">
        <f t="shared" si="28"/>
        <v/>
      </c>
      <c r="U171" s="193"/>
      <c r="V171" s="193"/>
      <c r="W171" s="193"/>
      <c r="X171" s="193"/>
      <c r="Y171" s="193"/>
      <c r="Z171" s="194"/>
      <c r="AA171" s="203"/>
      <c r="AB171" s="204"/>
      <c r="AC171" s="204"/>
      <c r="AD171" s="204"/>
      <c r="AE171" s="204"/>
      <c r="AF171" s="204"/>
      <c r="AG171" s="205"/>
      <c r="AH171" s="143"/>
      <c r="AI171" s="144"/>
      <c r="AJ171" s="144"/>
      <c r="AK171" s="144"/>
      <c r="AL171" s="144"/>
      <c r="AM171" s="144"/>
      <c r="AN171" s="145"/>
      <c r="AO171" s="203"/>
      <c r="AP171" s="204"/>
      <c r="AQ171" s="204"/>
      <c r="AR171" s="204"/>
      <c r="AS171" s="204"/>
      <c r="AT171" s="204"/>
      <c r="AU171" s="205"/>
      <c r="AV171" s="292"/>
      <c r="AW171" s="293"/>
      <c r="AX171" s="126">
        <f t="shared" si="29"/>
        <v>0</v>
      </c>
      <c r="AY171" s="15">
        <f t="shared" si="30"/>
        <v>0</v>
      </c>
      <c r="AZ171" s="15">
        <f t="shared" si="31"/>
        <v>0</v>
      </c>
      <c r="BA171" s="15">
        <f t="shared" si="32"/>
        <v>0</v>
      </c>
      <c r="BB171" s="8" t="str">
        <f t="shared" si="35"/>
        <v/>
      </c>
      <c r="BC171" s="30" t="str">
        <f t="shared" si="33"/>
        <v/>
      </c>
      <c r="BD171" s="8" t="str">
        <f t="shared" si="34"/>
        <v/>
      </c>
      <c r="BE171" s="8">
        <f t="shared" si="26"/>
        <v>0</v>
      </c>
      <c r="BF171" s="30" t="str">
        <f t="shared" si="27"/>
        <v>Bitte Wildart eintragen</v>
      </c>
    </row>
    <row r="172" spans="1:58" s="8" customFormat="1" ht="15" customHeight="1">
      <c r="A172" s="139">
        <v>157</v>
      </c>
      <c r="B172" s="155"/>
      <c r="C172" s="141"/>
      <c r="D172" s="136"/>
      <c r="E172" s="137"/>
      <c r="F172" s="138"/>
      <c r="G172" s="182"/>
      <c r="H172" s="183"/>
      <c r="I172" s="183"/>
      <c r="J172" s="183"/>
      <c r="K172" s="183"/>
      <c r="L172" s="184"/>
      <c r="M172" s="200"/>
      <c r="N172" s="201"/>
      <c r="O172" s="201"/>
      <c r="P172" s="201"/>
      <c r="Q172" s="201"/>
      <c r="R172" s="201"/>
      <c r="S172" s="202"/>
      <c r="T172" s="192" t="str">
        <f t="shared" si="28"/>
        <v/>
      </c>
      <c r="U172" s="140"/>
      <c r="V172" s="140"/>
      <c r="W172" s="140"/>
      <c r="X172" s="140"/>
      <c r="Y172" s="140"/>
      <c r="Z172" s="141"/>
      <c r="AA172" s="200"/>
      <c r="AB172" s="201"/>
      <c r="AC172" s="201"/>
      <c r="AD172" s="201"/>
      <c r="AE172" s="201"/>
      <c r="AF172" s="201"/>
      <c r="AG172" s="202"/>
      <c r="AH172" s="139"/>
      <c r="AI172" s="140"/>
      <c r="AJ172" s="140"/>
      <c r="AK172" s="140"/>
      <c r="AL172" s="140"/>
      <c r="AM172" s="140"/>
      <c r="AN172" s="141"/>
      <c r="AO172" s="200"/>
      <c r="AP172" s="201"/>
      <c r="AQ172" s="201"/>
      <c r="AR172" s="201"/>
      <c r="AS172" s="201"/>
      <c r="AT172" s="201"/>
      <c r="AU172" s="202"/>
      <c r="AV172" s="294"/>
      <c r="AW172" s="295"/>
      <c r="AX172" s="126">
        <f t="shared" si="29"/>
        <v>0</v>
      </c>
      <c r="AY172" s="15">
        <f t="shared" si="30"/>
        <v>0</v>
      </c>
      <c r="AZ172" s="15">
        <f t="shared" si="31"/>
        <v>0</v>
      </c>
      <c r="BA172" s="15">
        <f t="shared" si="32"/>
        <v>0</v>
      </c>
      <c r="BB172" s="8" t="str">
        <f t="shared" si="35"/>
        <v/>
      </c>
      <c r="BC172" s="30" t="str">
        <f t="shared" si="33"/>
        <v/>
      </c>
      <c r="BD172" s="8" t="str">
        <f t="shared" si="34"/>
        <v/>
      </c>
      <c r="BE172" s="8">
        <f t="shared" si="26"/>
        <v>0</v>
      </c>
      <c r="BF172" s="30" t="str">
        <f t="shared" si="27"/>
        <v>Bitte Wildart eintragen</v>
      </c>
    </row>
    <row r="173" spans="1:58" ht="15" customHeight="1">
      <c r="A173" s="139">
        <v>158</v>
      </c>
      <c r="B173" s="158"/>
      <c r="C173" s="156"/>
      <c r="D173" s="142"/>
      <c r="E173" s="137"/>
      <c r="F173" s="138"/>
      <c r="G173" s="182"/>
      <c r="H173" s="185"/>
      <c r="I173" s="185"/>
      <c r="J173" s="185"/>
      <c r="K173" s="185"/>
      <c r="L173" s="186"/>
      <c r="M173" s="203"/>
      <c r="N173" s="204"/>
      <c r="O173" s="204"/>
      <c r="P173" s="204"/>
      <c r="Q173" s="204"/>
      <c r="R173" s="204"/>
      <c r="S173" s="205"/>
      <c r="T173" s="192" t="str">
        <f t="shared" si="28"/>
        <v/>
      </c>
      <c r="U173" s="193"/>
      <c r="V173" s="193"/>
      <c r="W173" s="193"/>
      <c r="X173" s="193"/>
      <c r="Y173" s="193"/>
      <c r="Z173" s="194"/>
      <c r="AA173" s="203"/>
      <c r="AB173" s="204"/>
      <c r="AC173" s="204"/>
      <c r="AD173" s="204"/>
      <c r="AE173" s="204"/>
      <c r="AF173" s="204"/>
      <c r="AG173" s="205"/>
      <c r="AH173" s="143"/>
      <c r="AI173" s="144"/>
      <c r="AJ173" s="144"/>
      <c r="AK173" s="144"/>
      <c r="AL173" s="144"/>
      <c r="AM173" s="144"/>
      <c r="AN173" s="145"/>
      <c r="AO173" s="203"/>
      <c r="AP173" s="204"/>
      <c r="AQ173" s="204"/>
      <c r="AR173" s="204"/>
      <c r="AS173" s="204"/>
      <c r="AT173" s="204"/>
      <c r="AU173" s="205"/>
      <c r="AV173" s="292"/>
      <c r="AW173" s="293"/>
      <c r="AX173" s="126">
        <f t="shared" si="29"/>
        <v>0</v>
      </c>
      <c r="AY173" s="15">
        <f t="shared" si="30"/>
        <v>0</v>
      </c>
      <c r="AZ173" s="15">
        <f t="shared" si="31"/>
        <v>0</v>
      </c>
      <c r="BA173" s="15">
        <f t="shared" si="32"/>
        <v>0</v>
      </c>
      <c r="BB173" s="8" t="str">
        <f t="shared" si="35"/>
        <v/>
      </c>
      <c r="BC173" s="30" t="str">
        <f t="shared" si="33"/>
        <v/>
      </c>
      <c r="BD173" s="8" t="str">
        <f t="shared" si="34"/>
        <v/>
      </c>
      <c r="BE173" s="8">
        <f t="shared" si="26"/>
        <v>0</v>
      </c>
      <c r="BF173" s="30" t="str">
        <f t="shared" si="27"/>
        <v>Bitte Wildart eintragen</v>
      </c>
    </row>
    <row r="174" spans="1:58" s="8" customFormat="1" ht="15" customHeight="1">
      <c r="A174" s="139">
        <v>159</v>
      </c>
      <c r="B174" s="155"/>
      <c r="C174" s="141"/>
      <c r="D174" s="136"/>
      <c r="E174" s="137"/>
      <c r="F174" s="138"/>
      <c r="G174" s="182"/>
      <c r="H174" s="183"/>
      <c r="I174" s="183"/>
      <c r="J174" s="183"/>
      <c r="K174" s="183"/>
      <c r="L174" s="184"/>
      <c r="M174" s="200"/>
      <c r="N174" s="201"/>
      <c r="O174" s="201"/>
      <c r="P174" s="201"/>
      <c r="Q174" s="201"/>
      <c r="R174" s="201"/>
      <c r="S174" s="202"/>
      <c r="T174" s="192" t="str">
        <f t="shared" si="28"/>
        <v/>
      </c>
      <c r="U174" s="140"/>
      <c r="V174" s="140"/>
      <c r="W174" s="140"/>
      <c r="X174" s="140"/>
      <c r="Y174" s="140"/>
      <c r="Z174" s="141"/>
      <c r="AA174" s="200"/>
      <c r="AB174" s="201"/>
      <c r="AC174" s="201"/>
      <c r="AD174" s="201"/>
      <c r="AE174" s="201"/>
      <c r="AF174" s="201"/>
      <c r="AG174" s="202"/>
      <c r="AH174" s="139"/>
      <c r="AI174" s="140"/>
      <c r="AJ174" s="140"/>
      <c r="AK174" s="140"/>
      <c r="AL174" s="140"/>
      <c r="AM174" s="140"/>
      <c r="AN174" s="141"/>
      <c r="AO174" s="200"/>
      <c r="AP174" s="201"/>
      <c r="AQ174" s="201"/>
      <c r="AR174" s="201"/>
      <c r="AS174" s="201"/>
      <c r="AT174" s="201"/>
      <c r="AU174" s="202"/>
      <c r="AV174" s="294"/>
      <c r="AW174" s="295"/>
      <c r="AX174" s="126">
        <f t="shared" si="29"/>
        <v>0</v>
      </c>
      <c r="AY174" s="15">
        <f t="shared" si="30"/>
        <v>0</v>
      </c>
      <c r="AZ174" s="15">
        <f t="shared" si="31"/>
        <v>0</v>
      </c>
      <c r="BA174" s="15">
        <f t="shared" si="32"/>
        <v>0</v>
      </c>
      <c r="BB174" s="8" t="str">
        <f t="shared" si="35"/>
        <v/>
      </c>
      <c r="BC174" s="30" t="str">
        <f t="shared" si="33"/>
        <v/>
      </c>
      <c r="BD174" s="8" t="str">
        <f t="shared" si="34"/>
        <v/>
      </c>
      <c r="BE174" s="8">
        <f t="shared" si="26"/>
        <v>0</v>
      </c>
      <c r="BF174" s="30" t="str">
        <f t="shared" si="27"/>
        <v>Bitte Wildart eintragen</v>
      </c>
    </row>
    <row r="175" spans="1:58" ht="15" customHeight="1">
      <c r="A175" s="139">
        <v>160</v>
      </c>
      <c r="B175" s="158"/>
      <c r="C175" s="156"/>
      <c r="D175" s="142"/>
      <c r="E175" s="137"/>
      <c r="F175" s="138"/>
      <c r="G175" s="182"/>
      <c r="H175" s="185"/>
      <c r="I175" s="185"/>
      <c r="J175" s="185"/>
      <c r="K175" s="185"/>
      <c r="L175" s="186"/>
      <c r="M175" s="203"/>
      <c r="N175" s="204"/>
      <c r="O175" s="204"/>
      <c r="P175" s="204"/>
      <c r="Q175" s="204"/>
      <c r="R175" s="204"/>
      <c r="S175" s="205"/>
      <c r="T175" s="192" t="str">
        <f t="shared" si="28"/>
        <v/>
      </c>
      <c r="U175" s="193"/>
      <c r="V175" s="193"/>
      <c r="W175" s="193"/>
      <c r="X175" s="193"/>
      <c r="Y175" s="193"/>
      <c r="Z175" s="194"/>
      <c r="AA175" s="203"/>
      <c r="AB175" s="204"/>
      <c r="AC175" s="204"/>
      <c r="AD175" s="204"/>
      <c r="AE175" s="204"/>
      <c r="AF175" s="204"/>
      <c r="AG175" s="205"/>
      <c r="AH175" s="143"/>
      <c r="AI175" s="144"/>
      <c r="AJ175" s="144"/>
      <c r="AK175" s="144"/>
      <c r="AL175" s="144"/>
      <c r="AM175" s="144"/>
      <c r="AN175" s="145"/>
      <c r="AO175" s="203"/>
      <c r="AP175" s="204"/>
      <c r="AQ175" s="204"/>
      <c r="AR175" s="204"/>
      <c r="AS175" s="204"/>
      <c r="AT175" s="204"/>
      <c r="AU175" s="205"/>
      <c r="AV175" s="292"/>
      <c r="AW175" s="293"/>
      <c r="AX175" s="126">
        <f t="shared" si="29"/>
        <v>0</v>
      </c>
      <c r="AY175" s="15">
        <f t="shared" si="30"/>
        <v>0</v>
      </c>
      <c r="AZ175" s="15">
        <f t="shared" si="31"/>
        <v>0</v>
      </c>
      <c r="BA175" s="15">
        <f t="shared" si="32"/>
        <v>0</v>
      </c>
      <c r="BB175" s="8" t="str">
        <f t="shared" si="35"/>
        <v/>
      </c>
      <c r="BC175" s="30" t="str">
        <f t="shared" si="33"/>
        <v/>
      </c>
      <c r="BD175" s="8" t="str">
        <f t="shared" si="34"/>
        <v/>
      </c>
      <c r="BE175" s="8">
        <f t="shared" si="26"/>
        <v>0</v>
      </c>
      <c r="BF175" s="30" t="str">
        <f t="shared" si="27"/>
        <v>Bitte Wildart eintragen</v>
      </c>
    </row>
    <row r="176" spans="1:58" ht="15" customHeight="1">
      <c r="A176" s="139">
        <v>161</v>
      </c>
      <c r="B176" s="158"/>
      <c r="C176" s="156"/>
      <c r="D176" s="142"/>
      <c r="E176" s="137"/>
      <c r="F176" s="138"/>
      <c r="G176" s="182"/>
      <c r="H176" s="185"/>
      <c r="I176" s="185"/>
      <c r="J176" s="185"/>
      <c r="K176" s="185"/>
      <c r="L176" s="186"/>
      <c r="M176" s="203"/>
      <c r="N176" s="204"/>
      <c r="O176" s="204"/>
      <c r="P176" s="204"/>
      <c r="Q176" s="204"/>
      <c r="R176" s="204"/>
      <c r="S176" s="205"/>
      <c r="T176" s="192" t="str">
        <f t="shared" si="28"/>
        <v/>
      </c>
      <c r="U176" s="193"/>
      <c r="V176" s="193"/>
      <c r="W176" s="193"/>
      <c r="X176" s="193"/>
      <c r="Y176" s="193"/>
      <c r="Z176" s="194"/>
      <c r="AA176" s="203"/>
      <c r="AB176" s="204"/>
      <c r="AC176" s="204"/>
      <c r="AD176" s="204"/>
      <c r="AE176" s="204"/>
      <c r="AF176" s="204"/>
      <c r="AG176" s="205"/>
      <c r="AH176" s="143"/>
      <c r="AI176" s="144"/>
      <c r="AJ176" s="144"/>
      <c r="AK176" s="144"/>
      <c r="AL176" s="144"/>
      <c r="AM176" s="144"/>
      <c r="AN176" s="145"/>
      <c r="AO176" s="203"/>
      <c r="AP176" s="204"/>
      <c r="AQ176" s="204"/>
      <c r="AR176" s="204"/>
      <c r="AS176" s="204"/>
      <c r="AT176" s="204"/>
      <c r="AU176" s="205"/>
      <c r="AV176" s="292"/>
      <c r="AW176" s="293"/>
      <c r="AX176" s="126">
        <f t="shared" si="29"/>
        <v>0</v>
      </c>
      <c r="AY176" s="15">
        <f t="shared" si="30"/>
        <v>0</v>
      </c>
      <c r="AZ176" s="15">
        <f t="shared" si="31"/>
        <v>0</v>
      </c>
      <c r="BA176" s="15">
        <f t="shared" si="32"/>
        <v>0</v>
      </c>
      <c r="BB176" s="8" t="str">
        <f t="shared" si="35"/>
        <v/>
      </c>
      <c r="BC176" s="30" t="str">
        <f t="shared" si="33"/>
        <v/>
      </c>
      <c r="BD176" s="8" t="str">
        <f t="shared" si="34"/>
        <v/>
      </c>
      <c r="BE176" s="8">
        <f t="shared" si="26"/>
        <v>0</v>
      </c>
      <c r="BF176" s="30" t="str">
        <f t="shared" si="27"/>
        <v>Bitte Wildart eintragen</v>
      </c>
    </row>
    <row r="177" spans="1:58" s="8" customFormat="1" ht="15" customHeight="1">
      <c r="A177" s="139">
        <v>162</v>
      </c>
      <c r="B177" s="155"/>
      <c r="C177" s="141"/>
      <c r="D177" s="136"/>
      <c r="E177" s="137"/>
      <c r="F177" s="138"/>
      <c r="G177" s="182"/>
      <c r="H177" s="183"/>
      <c r="I177" s="183"/>
      <c r="J177" s="183"/>
      <c r="K177" s="183"/>
      <c r="L177" s="184"/>
      <c r="M177" s="200"/>
      <c r="N177" s="201"/>
      <c r="O177" s="201"/>
      <c r="P177" s="201"/>
      <c r="Q177" s="201"/>
      <c r="R177" s="201"/>
      <c r="S177" s="202"/>
      <c r="T177" s="192" t="str">
        <f t="shared" si="28"/>
        <v/>
      </c>
      <c r="U177" s="140"/>
      <c r="V177" s="140"/>
      <c r="W177" s="140"/>
      <c r="X177" s="140"/>
      <c r="Y177" s="140"/>
      <c r="Z177" s="141"/>
      <c r="AA177" s="200"/>
      <c r="AB177" s="201"/>
      <c r="AC177" s="201"/>
      <c r="AD177" s="201"/>
      <c r="AE177" s="201"/>
      <c r="AF177" s="201"/>
      <c r="AG177" s="202"/>
      <c r="AH177" s="139"/>
      <c r="AI177" s="140"/>
      <c r="AJ177" s="140"/>
      <c r="AK177" s="140"/>
      <c r="AL177" s="140"/>
      <c r="AM177" s="140"/>
      <c r="AN177" s="141"/>
      <c r="AO177" s="200"/>
      <c r="AP177" s="201"/>
      <c r="AQ177" s="201"/>
      <c r="AR177" s="201"/>
      <c r="AS177" s="201"/>
      <c r="AT177" s="201"/>
      <c r="AU177" s="202"/>
      <c r="AV177" s="294"/>
      <c r="AW177" s="295"/>
      <c r="AX177" s="126">
        <f t="shared" si="29"/>
        <v>0</v>
      </c>
      <c r="AY177" s="15">
        <f t="shared" si="30"/>
        <v>0</v>
      </c>
      <c r="AZ177" s="15">
        <f t="shared" si="31"/>
        <v>0</v>
      </c>
      <c r="BA177" s="15">
        <f t="shared" si="32"/>
        <v>0</v>
      </c>
      <c r="BB177" s="8" t="str">
        <f t="shared" si="35"/>
        <v/>
      </c>
      <c r="BC177" s="30" t="str">
        <f t="shared" si="33"/>
        <v/>
      </c>
      <c r="BD177" s="8" t="str">
        <f t="shared" si="34"/>
        <v/>
      </c>
      <c r="BE177" s="8">
        <f t="shared" si="26"/>
        <v>0</v>
      </c>
      <c r="BF177" s="30" t="str">
        <f t="shared" si="27"/>
        <v>Bitte Wildart eintragen</v>
      </c>
    </row>
    <row r="178" spans="1:58" ht="15" customHeight="1">
      <c r="A178" s="139">
        <v>163</v>
      </c>
      <c r="B178" s="158"/>
      <c r="C178" s="156"/>
      <c r="D178" s="142"/>
      <c r="E178" s="137"/>
      <c r="F178" s="138"/>
      <c r="G178" s="182"/>
      <c r="H178" s="185"/>
      <c r="I178" s="185"/>
      <c r="J178" s="185"/>
      <c r="K178" s="185"/>
      <c r="L178" s="186"/>
      <c r="M178" s="203"/>
      <c r="N178" s="204"/>
      <c r="O178" s="204"/>
      <c r="P178" s="204"/>
      <c r="Q178" s="204"/>
      <c r="R178" s="204"/>
      <c r="S178" s="205"/>
      <c r="T178" s="192" t="str">
        <f t="shared" si="28"/>
        <v/>
      </c>
      <c r="U178" s="193"/>
      <c r="V178" s="193"/>
      <c r="W178" s="193"/>
      <c r="X178" s="193"/>
      <c r="Y178" s="193"/>
      <c r="Z178" s="194"/>
      <c r="AA178" s="203"/>
      <c r="AB178" s="204"/>
      <c r="AC178" s="204"/>
      <c r="AD178" s="204"/>
      <c r="AE178" s="204"/>
      <c r="AF178" s="204"/>
      <c r="AG178" s="205"/>
      <c r="AH178" s="143"/>
      <c r="AI178" s="144"/>
      <c r="AJ178" s="144"/>
      <c r="AK178" s="144"/>
      <c r="AL178" s="144"/>
      <c r="AM178" s="144"/>
      <c r="AN178" s="145"/>
      <c r="AO178" s="203"/>
      <c r="AP178" s="204"/>
      <c r="AQ178" s="204"/>
      <c r="AR178" s="204"/>
      <c r="AS178" s="204"/>
      <c r="AT178" s="204"/>
      <c r="AU178" s="205"/>
      <c r="AV178" s="292"/>
      <c r="AW178" s="293"/>
      <c r="AX178" s="126">
        <f t="shared" si="29"/>
        <v>0</v>
      </c>
      <c r="AY178" s="15">
        <f t="shared" si="30"/>
        <v>0</v>
      </c>
      <c r="AZ178" s="15">
        <f t="shared" si="31"/>
        <v>0</v>
      </c>
      <c r="BA178" s="15">
        <f t="shared" si="32"/>
        <v>0</v>
      </c>
      <c r="BB178" s="8" t="str">
        <f t="shared" si="35"/>
        <v/>
      </c>
      <c r="BC178" s="30" t="str">
        <f t="shared" si="33"/>
        <v/>
      </c>
      <c r="BD178" s="8" t="str">
        <f t="shared" si="34"/>
        <v/>
      </c>
      <c r="BE178" s="8">
        <f t="shared" si="26"/>
        <v>0</v>
      </c>
      <c r="BF178" s="30" t="str">
        <f t="shared" si="27"/>
        <v>Bitte Wildart eintragen</v>
      </c>
    </row>
    <row r="179" spans="1:58" ht="15" customHeight="1">
      <c r="A179" s="139">
        <v>164</v>
      </c>
      <c r="B179" s="158"/>
      <c r="C179" s="156"/>
      <c r="D179" s="142"/>
      <c r="E179" s="137"/>
      <c r="F179" s="138"/>
      <c r="G179" s="182"/>
      <c r="H179" s="185"/>
      <c r="I179" s="185"/>
      <c r="J179" s="185"/>
      <c r="K179" s="185"/>
      <c r="L179" s="186"/>
      <c r="M179" s="203"/>
      <c r="N179" s="204"/>
      <c r="O179" s="204"/>
      <c r="P179" s="204"/>
      <c r="Q179" s="204"/>
      <c r="R179" s="204"/>
      <c r="S179" s="205"/>
      <c r="T179" s="192" t="str">
        <f t="shared" si="28"/>
        <v/>
      </c>
      <c r="U179" s="193"/>
      <c r="V179" s="193"/>
      <c r="W179" s="193"/>
      <c r="X179" s="193"/>
      <c r="Y179" s="193"/>
      <c r="Z179" s="194"/>
      <c r="AA179" s="203"/>
      <c r="AB179" s="204"/>
      <c r="AC179" s="204"/>
      <c r="AD179" s="204"/>
      <c r="AE179" s="204"/>
      <c r="AF179" s="204"/>
      <c r="AG179" s="205"/>
      <c r="AH179" s="143"/>
      <c r="AI179" s="144"/>
      <c r="AJ179" s="144"/>
      <c r="AK179" s="144"/>
      <c r="AL179" s="144"/>
      <c r="AM179" s="144"/>
      <c r="AN179" s="145"/>
      <c r="AO179" s="203"/>
      <c r="AP179" s="204"/>
      <c r="AQ179" s="204"/>
      <c r="AR179" s="204"/>
      <c r="AS179" s="204"/>
      <c r="AT179" s="204"/>
      <c r="AU179" s="205"/>
      <c r="AV179" s="292"/>
      <c r="AW179" s="293"/>
      <c r="AX179" s="126">
        <f t="shared" si="29"/>
        <v>0</v>
      </c>
      <c r="AY179" s="15">
        <f t="shared" si="30"/>
        <v>0</v>
      </c>
      <c r="AZ179" s="15">
        <f t="shared" si="31"/>
        <v>0</v>
      </c>
      <c r="BA179" s="15">
        <f t="shared" si="32"/>
        <v>0</v>
      </c>
      <c r="BB179" s="8" t="str">
        <f t="shared" si="35"/>
        <v/>
      </c>
      <c r="BC179" s="30" t="str">
        <f t="shared" si="33"/>
        <v/>
      </c>
      <c r="BD179" s="8" t="str">
        <f t="shared" si="34"/>
        <v/>
      </c>
      <c r="BE179" s="8">
        <f t="shared" si="26"/>
        <v>0</v>
      </c>
      <c r="BF179" s="30" t="str">
        <f t="shared" si="27"/>
        <v>Bitte Wildart eintragen</v>
      </c>
    </row>
    <row r="180" spans="1:58" s="8" customFormat="1" ht="15" customHeight="1">
      <c r="A180" s="139">
        <v>165</v>
      </c>
      <c r="B180" s="155"/>
      <c r="C180" s="141"/>
      <c r="D180" s="136"/>
      <c r="E180" s="137"/>
      <c r="F180" s="138"/>
      <c r="G180" s="182"/>
      <c r="H180" s="183"/>
      <c r="I180" s="183"/>
      <c r="J180" s="183"/>
      <c r="K180" s="183"/>
      <c r="L180" s="184"/>
      <c r="M180" s="200"/>
      <c r="N180" s="201"/>
      <c r="O180" s="201"/>
      <c r="P180" s="201"/>
      <c r="Q180" s="201"/>
      <c r="R180" s="201"/>
      <c r="S180" s="202"/>
      <c r="T180" s="192" t="str">
        <f t="shared" si="28"/>
        <v/>
      </c>
      <c r="U180" s="140"/>
      <c r="V180" s="140"/>
      <c r="W180" s="140"/>
      <c r="X180" s="140"/>
      <c r="Y180" s="140"/>
      <c r="Z180" s="141"/>
      <c r="AA180" s="200"/>
      <c r="AB180" s="201"/>
      <c r="AC180" s="201"/>
      <c r="AD180" s="201"/>
      <c r="AE180" s="201"/>
      <c r="AF180" s="201"/>
      <c r="AG180" s="202"/>
      <c r="AH180" s="139"/>
      <c r="AI180" s="140"/>
      <c r="AJ180" s="140"/>
      <c r="AK180" s="140"/>
      <c r="AL180" s="140"/>
      <c r="AM180" s="140"/>
      <c r="AN180" s="141"/>
      <c r="AO180" s="200"/>
      <c r="AP180" s="201"/>
      <c r="AQ180" s="201"/>
      <c r="AR180" s="201"/>
      <c r="AS180" s="201"/>
      <c r="AT180" s="201"/>
      <c r="AU180" s="202"/>
      <c r="AV180" s="294"/>
      <c r="AW180" s="295"/>
      <c r="AX180" s="126">
        <f t="shared" si="29"/>
        <v>0</v>
      </c>
      <c r="AY180" s="15">
        <f t="shared" si="30"/>
        <v>0</v>
      </c>
      <c r="AZ180" s="15">
        <f t="shared" si="31"/>
        <v>0</v>
      </c>
      <c r="BA180" s="15">
        <f t="shared" si="32"/>
        <v>0</v>
      </c>
      <c r="BB180" s="8" t="str">
        <f t="shared" si="35"/>
        <v/>
      </c>
      <c r="BC180" s="30" t="str">
        <f t="shared" si="33"/>
        <v/>
      </c>
      <c r="BD180" s="8" t="str">
        <f t="shared" si="34"/>
        <v/>
      </c>
      <c r="BE180" s="8">
        <f t="shared" si="26"/>
        <v>0</v>
      </c>
      <c r="BF180" s="30" t="str">
        <f t="shared" si="27"/>
        <v>Bitte Wildart eintragen</v>
      </c>
    </row>
    <row r="181" spans="1:58" ht="15" customHeight="1">
      <c r="A181" s="139">
        <v>166</v>
      </c>
      <c r="B181" s="158"/>
      <c r="C181" s="156"/>
      <c r="D181" s="142"/>
      <c r="E181" s="137"/>
      <c r="F181" s="138"/>
      <c r="G181" s="182"/>
      <c r="H181" s="185"/>
      <c r="I181" s="185"/>
      <c r="J181" s="185"/>
      <c r="K181" s="185"/>
      <c r="L181" s="186"/>
      <c r="M181" s="203"/>
      <c r="N181" s="204"/>
      <c r="O181" s="204"/>
      <c r="P181" s="204"/>
      <c r="Q181" s="204"/>
      <c r="R181" s="204"/>
      <c r="S181" s="205"/>
      <c r="T181" s="192" t="str">
        <f t="shared" si="28"/>
        <v/>
      </c>
      <c r="U181" s="193"/>
      <c r="V181" s="193"/>
      <c r="W181" s="193"/>
      <c r="X181" s="193"/>
      <c r="Y181" s="193"/>
      <c r="Z181" s="194"/>
      <c r="AA181" s="203"/>
      <c r="AB181" s="204"/>
      <c r="AC181" s="204"/>
      <c r="AD181" s="204"/>
      <c r="AE181" s="204"/>
      <c r="AF181" s="204"/>
      <c r="AG181" s="205"/>
      <c r="AH181" s="143"/>
      <c r="AI181" s="144"/>
      <c r="AJ181" s="144"/>
      <c r="AK181" s="144"/>
      <c r="AL181" s="144"/>
      <c r="AM181" s="144"/>
      <c r="AN181" s="145"/>
      <c r="AO181" s="203"/>
      <c r="AP181" s="204"/>
      <c r="AQ181" s="204"/>
      <c r="AR181" s="204"/>
      <c r="AS181" s="204"/>
      <c r="AT181" s="204"/>
      <c r="AU181" s="205"/>
      <c r="AV181" s="292"/>
      <c r="AW181" s="293"/>
      <c r="AX181" s="126">
        <f t="shared" si="29"/>
        <v>0</v>
      </c>
      <c r="AY181" s="15">
        <f t="shared" si="30"/>
        <v>0</v>
      </c>
      <c r="AZ181" s="15">
        <f t="shared" si="31"/>
        <v>0</v>
      </c>
      <c r="BA181" s="15">
        <f t="shared" si="32"/>
        <v>0</v>
      </c>
      <c r="BB181" s="8" t="str">
        <f t="shared" si="35"/>
        <v/>
      </c>
      <c r="BC181" s="30" t="str">
        <f t="shared" si="33"/>
        <v/>
      </c>
      <c r="BD181" s="8" t="str">
        <f t="shared" si="34"/>
        <v/>
      </c>
      <c r="BE181" s="8">
        <f t="shared" si="26"/>
        <v>0</v>
      </c>
      <c r="BF181" s="30" t="str">
        <f t="shared" si="27"/>
        <v>Bitte Wildart eintragen</v>
      </c>
    </row>
    <row r="182" spans="1:58" ht="15" customHeight="1">
      <c r="A182" s="139">
        <v>167</v>
      </c>
      <c r="B182" s="158"/>
      <c r="C182" s="156"/>
      <c r="D182" s="142"/>
      <c r="E182" s="137"/>
      <c r="F182" s="138"/>
      <c r="G182" s="182"/>
      <c r="H182" s="185"/>
      <c r="I182" s="185"/>
      <c r="J182" s="185"/>
      <c r="K182" s="185"/>
      <c r="L182" s="186"/>
      <c r="M182" s="203"/>
      <c r="N182" s="204"/>
      <c r="O182" s="204"/>
      <c r="P182" s="204"/>
      <c r="Q182" s="204"/>
      <c r="R182" s="204"/>
      <c r="S182" s="205"/>
      <c r="T182" s="192" t="str">
        <f t="shared" si="28"/>
        <v/>
      </c>
      <c r="U182" s="193"/>
      <c r="V182" s="193"/>
      <c r="W182" s="193"/>
      <c r="X182" s="193"/>
      <c r="Y182" s="193"/>
      <c r="Z182" s="194"/>
      <c r="AA182" s="203"/>
      <c r="AB182" s="204"/>
      <c r="AC182" s="204"/>
      <c r="AD182" s="204"/>
      <c r="AE182" s="204"/>
      <c r="AF182" s="204"/>
      <c r="AG182" s="205"/>
      <c r="AH182" s="143"/>
      <c r="AI182" s="144"/>
      <c r="AJ182" s="144"/>
      <c r="AK182" s="144"/>
      <c r="AL182" s="144"/>
      <c r="AM182" s="144"/>
      <c r="AN182" s="145"/>
      <c r="AO182" s="203"/>
      <c r="AP182" s="204"/>
      <c r="AQ182" s="204"/>
      <c r="AR182" s="204"/>
      <c r="AS182" s="204"/>
      <c r="AT182" s="204"/>
      <c r="AU182" s="205"/>
      <c r="AV182" s="292"/>
      <c r="AW182" s="293"/>
      <c r="AX182" s="126">
        <f t="shared" si="29"/>
        <v>0</v>
      </c>
      <c r="AY182" s="15">
        <f t="shared" si="30"/>
        <v>0</v>
      </c>
      <c r="AZ182" s="15">
        <f t="shared" si="31"/>
        <v>0</v>
      </c>
      <c r="BA182" s="15">
        <f t="shared" si="32"/>
        <v>0</v>
      </c>
      <c r="BB182" s="8" t="str">
        <f t="shared" si="35"/>
        <v/>
      </c>
      <c r="BC182" s="30" t="str">
        <f t="shared" si="33"/>
        <v/>
      </c>
      <c r="BD182" s="8" t="str">
        <f t="shared" si="34"/>
        <v/>
      </c>
      <c r="BE182" s="8">
        <f t="shared" si="26"/>
        <v>0</v>
      </c>
      <c r="BF182" s="30" t="str">
        <f t="shared" si="27"/>
        <v>Bitte Wildart eintragen</v>
      </c>
    </row>
    <row r="183" spans="1:58" s="8" customFormat="1" ht="15" customHeight="1">
      <c r="A183" s="139">
        <v>168</v>
      </c>
      <c r="B183" s="155"/>
      <c r="C183" s="141"/>
      <c r="D183" s="136"/>
      <c r="E183" s="137"/>
      <c r="F183" s="138"/>
      <c r="G183" s="182"/>
      <c r="H183" s="183"/>
      <c r="I183" s="183"/>
      <c r="J183" s="183"/>
      <c r="K183" s="183"/>
      <c r="L183" s="184"/>
      <c r="M183" s="200"/>
      <c r="N183" s="201"/>
      <c r="O183" s="201"/>
      <c r="P183" s="201"/>
      <c r="Q183" s="201"/>
      <c r="R183" s="201"/>
      <c r="S183" s="202"/>
      <c r="T183" s="192" t="str">
        <f t="shared" si="28"/>
        <v/>
      </c>
      <c r="U183" s="140"/>
      <c r="V183" s="140"/>
      <c r="W183" s="140"/>
      <c r="X183" s="140"/>
      <c r="Y183" s="140"/>
      <c r="Z183" s="141"/>
      <c r="AA183" s="200"/>
      <c r="AB183" s="201"/>
      <c r="AC183" s="201"/>
      <c r="AD183" s="201"/>
      <c r="AE183" s="201"/>
      <c r="AF183" s="201"/>
      <c r="AG183" s="202"/>
      <c r="AH183" s="139"/>
      <c r="AI183" s="140"/>
      <c r="AJ183" s="140"/>
      <c r="AK183" s="140"/>
      <c r="AL183" s="140"/>
      <c r="AM183" s="140"/>
      <c r="AN183" s="141"/>
      <c r="AO183" s="200"/>
      <c r="AP183" s="201"/>
      <c r="AQ183" s="201"/>
      <c r="AR183" s="201"/>
      <c r="AS183" s="201"/>
      <c r="AT183" s="201"/>
      <c r="AU183" s="202"/>
      <c r="AV183" s="294"/>
      <c r="AW183" s="295"/>
      <c r="AX183" s="126">
        <f t="shared" si="29"/>
        <v>0</v>
      </c>
      <c r="AY183" s="15">
        <f t="shared" si="30"/>
        <v>0</v>
      </c>
      <c r="AZ183" s="15">
        <f t="shared" si="31"/>
        <v>0</v>
      </c>
      <c r="BA183" s="15">
        <f t="shared" si="32"/>
        <v>0</v>
      </c>
      <c r="BB183" s="8" t="str">
        <f t="shared" si="35"/>
        <v/>
      </c>
      <c r="BC183" s="30" t="str">
        <f t="shared" si="33"/>
        <v/>
      </c>
      <c r="BD183" s="8" t="str">
        <f t="shared" si="34"/>
        <v/>
      </c>
      <c r="BE183" s="8">
        <f t="shared" si="26"/>
        <v>0</v>
      </c>
      <c r="BF183" s="30" t="str">
        <f t="shared" si="27"/>
        <v>Bitte Wildart eintragen</v>
      </c>
    </row>
    <row r="184" spans="1:58" ht="15" customHeight="1">
      <c r="A184" s="139">
        <v>169</v>
      </c>
      <c r="B184" s="158"/>
      <c r="C184" s="156"/>
      <c r="D184" s="142"/>
      <c r="E184" s="137"/>
      <c r="F184" s="138"/>
      <c r="G184" s="182"/>
      <c r="H184" s="185"/>
      <c r="I184" s="185"/>
      <c r="J184" s="185"/>
      <c r="K184" s="185"/>
      <c r="L184" s="186"/>
      <c r="M184" s="203"/>
      <c r="N184" s="204"/>
      <c r="O184" s="204"/>
      <c r="P184" s="204"/>
      <c r="Q184" s="204"/>
      <c r="R184" s="204"/>
      <c r="S184" s="205"/>
      <c r="T184" s="192" t="str">
        <f t="shared" si="28"/>
        <v/>
      </c>
      <c r="U184" s="193"/>
      <c r="V184" s="193"/>
      <c r="W184" s="193"/>
      <c r="X184" s="193"/>
      <c r="Y184" s="193"/>
      <c r="Z184" s="194"/>
      <c r="AA184" s="203"/>
      <c r="AB184" s="204"/>
      <c r="AC184" s="204"/>
      <c r="AD184" s="204"/>
      <c r="AE184" s="204"/>
      <c r="AF184" s="204"/>
      <c r="AG184" s="205"/>
      <c r="AH184" s="143"/>
      <c r="AI184" s="144"/>
      <c r="AJ184" s="144"/>
      <c r="AK184" s="144"/>
      <c r="AL184" s="144"/>
      <c r="AM184" s="144"/>
      <c r="AN184" s="145"/>
      <c r="AO184" s="203"/>
      <c r="AP184" s="204"/>
      <c r="AQ184" s="204"/>
      <c r="AR184" s="204"/>
      <c r="AS184" s="204"/>
      <c r="AT184" s="204"/>
      <c r="AU184" s="205"/>
      <c r="AV184" s="292"/>
      <c r="AW184" s="293"/>
      <c r="AX184" s="126">
        <f t="shared" si="29"/>
        <v>0</v>
      </c>
      <c r="AY184" s="15">
        <f t="shared" si="30"/>
        <v>0</v>
      </c>
      <c r="AZ184" s="15">
        <f t="shared" si="31"/>
        <v>0</v>
      </c>
      <c r="BA184" s="15">
        <f t="shared" si="32"/>
        <v>0</v>
      </c>
      <c r="BB184" s="8" t="str">
        <f t="shared" si="35"/>
        <v/>
      </c>
      <c r="BC184" s="30" t="str">
        <f t="shared" si="33"/>
        <v/>
      </c>
      <c r="BD184" s="8" t="str">
        <f t="shared" si="34"/>
        <v/>
      </c>
      <c r="BE184" s="8">
        <f t="shared" si="26"/>
        <v>0</v>
      </c>
      <c r="BF184" s="30" t="str">
        <f t="shared" si="27"/>
        <v>Bitte Wildart eintragen</v>
      </c>
    </row>
    <row r="185" spans="1:58" ht="15" customHeight="1">
      <c r="A185" s="139">
        <v>170</v>
      </c>
      <c r="B185" s="158"/>
      <c r="C185" s="156"/>
      <c r="D185" s="142"/>
      <c r="E185" s="137"/>
      <c r="F185" s="138"/>
      <c r="G185" s="182"/>
      <c r="H185" s="185"/>
      <c r="I185" s="185"/>
      <c r="J185" s="185"/>
      <c r="K185" s="185"/>
      <c r="L185" s="186"/>
      <c r="M185" s="203"/>
      <c r="N185" s="204"/>
      <c r="O185" s="204"/>
      <c r="P185" s="204"/>
      <c r="Q185" s="204"/>
      <c r="R185" s="204"/>
      <c r="S185" s="205"/>
      <c r="T185" s="192" t="str">
        <f t="shared" si="28"/>
        <v/>
      </c>
      <c r="U185" s="193"/>
      <c r="V185" s="193"/>
      <c r="W185" s="193"/>
      <c r="X185" s="193"/>
      <c r="Y185" s="193"/>
      <c r="Z185" s="194"/>
      <c r="AA185" s="203"/>
      <c r="AB185" s="204"/>
      <c r="AC185" s="204"/>
      <c r="AD185" s="204"/>
      <c r="AE185" s="204"/>
      <c r="AF185" s="204"/>
      <c r="AG185" s="205"/>
      <c r="AH185" s="143"/>
      <c r="AI185" s="144"/>
      <c r="AJ185" s="144"/>
      <c r="AK185" s="144"/>
      <c r="AL185" s="144"/>
      <c r="AM185" s="144"/>
      <c r="AN185" s="145"/>
      <c r="AO185" s="203"/>
      <c r="AP185" s="204"/>
      <c r="AQ185" s="204"/>
      <c r="AR185" s="204"/>
      <c r="AS185" s="204"/>
      <c r="AT185" s="204"/>
      <c r="AU185" s="205"/>
      <c r="AV185" s="292"/>
      <c r="AW185" s="293"/>
      <c r="AX185" s="126">
        <f t="shared" si="29"/>
        <v>0</v>
      </c>
      <c r="AY185" s="15">
        <f t="shared" si="30"/>
        <v>0</v>
      </c>
      <c r="AZ185" s="15">
        <f t="shared" si="31"/>
        <v>0</v>
      </c>
      <c r="BA185" s="15">
        <f t="shared" si="32"/>
        <v>0</v>
      </c>
      <c r="BB185" s="8" t="str">
        <f t="shared" si="35"/>
        <v/>
      </c>
      <c r="BC185" s="30" t="str">
        <f t="shared" si="33"/>
        <v/>
      </c>
      <c r="BD185" s="8" t="str">
        <f t="shared" si="34"/>
        <v/>
      </c>
      <c r="BE185" s="8">
        <f t="shared" si="26"/>
        <v>0</v>
      </c>
      <c r="BF185" s="30" t="str">
        <f t="shared" si="27"/>
        <v>Bitte Wildart eintragen</v>
      </c>
    </row>
    <row r="186" spans="1:58" s="8" customFormat="1" ht="15" customHeight="1">
      <c r="A186" s="139">
        <v>171</v>
      </c>
      <c r="B186" s="155"/>
      <c r="C186" s="141"/>
      <c r="D186" s="136"/>
      <c r="E186" s="137"/>
      <c r="F186" s="138"/>
      <c r="G186" s="182"/>
      <c r="H186" s="183"/>
      <c r="I186" s="183"/>
      <c r="J186" s="183"/>
      <c r="K186" s="183"/>
      <c r="L186" s="184"/>
      <c r="M186" s="200"/>
      <c r="N186" s="201"/>
      <c r="O186" s="201"/>
      <c r="P186" s="201"/>
      <c r="Q186" s="201"/>
      <c r="R186" s="201"/>
      <c r="S186" s="202"/>
      <c r="T186" s="192" t="str">
        <f t="shared" si="28"/>
        <v/>
      </c>
      <c r="U186" s="140"/>
      <c r="V186" s="140"/>
      <c r="W186" s="140"/>
      <c r="X186" s="140"/>
      <c r="Y186" s="140"/>
      <c r="Z186" s="141"/>
      <c r="AA186" s="200"/>
      <c r="AB186" s="201"/>
      <c r="AC186" s="201"/>
      <c r="AD186" s="201"/>
      <c r="AE186" s="201"/>
      <c r="AF186" s="201"/>
      <c r="AG186" s="202"/>
      <c r="AH186" s="139"/>
      <c r="AI186" s="140"/>
      <c r="AJ186" s="140"/>
      <c r="AK186" s="140"/>
      <c r="AL186" s="140"/>
      <c r="AM186" s="140"/>
      <c r="AN186" s="141"/>
      <c r="AO186" s="200"/>
      <c r="AP186" s="201"/>
      <c r="AQ186" s="201"/>
      <c r="AR186" s="201"/>
      <c r="AS186" s="201"/>
      <c r="AT186" s="201"/>
      <c r="AU186" s="202"/>
      <c r="AV186" s="294"/>
      <c r="AW186" s="295"/>
      <c r="AX186" s="126">
        <f t="shared" si="29"/>
        <v>0</v>
      </c>
      <c r="AY186" s="15">
        <f t="shared" si="30"/>
        <v>0</v>
      </c>
      <c r="AZ186" s="15">
        <f t="shared" si="31"/>
        <v>0</v>
      </c>
      <c r="BA186" s="15">
        <f t="shared" si="32"/>
        <v>0</v>
      </c>
      <c r="BB186" s="8" t="str">
        <f t="shared" si="35"/>
        <v/>
      </c>
      <c r="BC186" s="30" t="str">
        <f t="shared" si="33"/>
        <v/>
      </c>
      <c r="BD186" s="8" t="str">
        <f t="shared" si="34"/>
        <v/>
      </c>
      <c r="BE186" s="8">
        <f t="shared" si="26"/>
        <v>0</v>
      </c>
      <c r="BF186" s="30" t="str">
        <f t="shared" si="27"/>
        <v>Bitte Wildart eintragen</v>
      </c>
    </row>
    <row r="187" spans="1:58" ht="15" customHeight="1">
      <c r="A187" s="139">
        <v>172</v>
      </c>
      <c r="B187" s="158"/>
      <c r="C187" s="156"/>
      <c r="D187" s="142"/>
      <c r="E187" s="137"/>
      <c r="F187" s="138"/>
      <c r="G187" s="182"/>
      <c r="H187" s="185"/>
      <c r="I187" s="185"/>
      <c r="J187" s="185"/>
      <c r="K187" s="185"/>
      <c r="L187" s="186"/>
      <c r="M187" s="203"/>
      <c r="N187" s="204"/>
      <c r="O187" s="204"/>
      <c r="P187" s="204"/>
      <c r="Q187" s="204"/>
      <c r="R187" s="204"/>
      <c r="S187" s="205"/>
      <c r="T187" s="192" t="str">
        <f t="shared" si="28"/>
        <v/>
      </c>
      <c r="U187" s="193"/>
      <c r="V187" s="193"/>
      <c r="W187" s="193"/>
      <c r="X187" s="193"/>
      <c r="Y187" s="193"/>
      <c r="Z187" s="194"/>
      <c r="AA187" s="203"/>
      <c r="AB187" s="204"/>
      <c r="AC187" s="204"/>
      <c r="AD187" s="204"/>
      <c r="AE187" s="204"/>
      <c r="AF187" s="204"/>
      <c r="AG187" s="205"/>
      <c r="AH187" s="143"/>
      <c r="AI187" s="144"/>
      <c r="AJ187" s="144"/>
      <c r="AK187" s="144"/>
      <c r="AL187" s="144"/>
      <c r="AM187" s="144"/>
      <c r="AN187" s="145"/>
      <c r="AO187" s="203"/>
      <c r="AP187" s="204"/>
      <c r="AQ187" s="204"/>
      <c r="AR187" s="204"/>
      <c r="AS187" s="204"/>
      <c r="AT187" s="204"/>
      <c r="AU187" s="205"/>
      <c r="AV187" s="292"/>
      <c r="AW187" s="293"/>
      <c r="AX187" s="126">
        <f t="shared" si="29"/>
        <v>0</v>
      </c>
      <c r="AY187" s="15">
        <f t="shared" si="30"/>
        <v>0</v>
      </c>
      <c r="AZ187" s="15">
        <f t="shared" si="31"/>
        <v>0</v>
      </c>
      <c r="BA187" s="15">
        <f t="shared" si="32"/>
        <v>0</v>
      </c>
      <c r="BB187" s="8" t="str">
        <f t="shared" si="35"/>
        <v/>
      </c>
      <c r="BC187" s="30" t="str">
        <f t="shared" si="33"/>
        <v/>
      </c>
      <c r="BD187" s="8" t="str">
        <f t="shared" si="34"/>
        <v/>
      </c>
      <c r="BE187" s="8">
        <f t="shared" si="26"/>
        <v>0</v>
      </c>
      <c r="BF187" s="30" t="str">
        <f t="shared" si="27"/>
        <v>Bitte Wildart eintragen</v>
      </c>
    </row>
    <row r="188" spans="1:58" s="8" customFormat="1" ht="15" customHeight="1">
      <c r="A188" s="139">
        <v>173</v>
      </c>
      <c r="B188" s="155"/>
      <c r="C188" s="141"/>
      <c r="D188" s="136"/>
      <c r="E188" s="137"/>
      <c r="F188" s="138"/>
      <c r="G188" s="182"/>
      <c r="H188" s="183"/>
      <c r="I188" s="183"/>
      <c r="J188" s="183"/>
      <c r="K188" s="183"/>
      <c r="L188" s="184"/>
      <c r="M188" s="200"/>
      <c r="N188" s="201"/>
      <c r="O188" s="201"/>
      <c r="P188" s="201"/>
      <c r="Q188" s="201"/>
      <c r="R188" s="201"/>
      <c r="S188" s="202"/>
      <c r="T188" s="192" t="str">
        <f t="shared" si="28"/>
        <v/>
      </c>
      <c r="U188" s="140"/>
      <c r="V188" s="140"/>
      <c r="W188" s="140"/>
      <c r="X188" s="140"/>
      <c r="Y188" s="140"/>
      <c r="Z188" s="141"/>
      <c r="AA188" s="200"/>
      <c r="AB188" s="201"/>
      <c r="AC188" s="201"/>
      <c r="AD188" s="201"/>
      <c r="AE188" s="201"/>
      <c r="AF188" s="201"/>
      <c r="AG188" s="202"/>
      <c r="AH188" s="139"/>
      <c r="AI188" s="140"/>
      <c r="AJ188" s="140"/>
      <c r="AK188" s="140"/>
      <c r="AL188" s="140"/>
      <c r="AM188" s="140"/>
      <c r="AN188" s="141"/>
      <c r="AO188" s="200"/>
      <c r="AP188" s="201"/>
      <c r="AQ188" s="201"/>
      <c r="AR188" s="201"/>
      <c r="AS188" s="201"/>
      <c r="AT188" s="201"/>
      <c r="AU188" s="202"/>
      <c r="AV188" s="294"/>
      <c r="AW188" s="295"/>
      <c r="AX188" s="126">
        <f t="shared" si="29"/>
        <v>0</v>
      </c>
      <c r="AY188" s="15">
        <f t="shared" si="30"/>
        <v>0</v>
      </c>
      <c r="AZ188" s="15">
        <f t="shared" si="31"/>
        <v>0</v>
      </c>
      <c r="BA188" s="15">
        <f t="shared" si="32"/>
        <v>0</v>
      </c>
      <c r="BB188" s="8" t="str">
        <f t="shared" si="35"/>
        <v/>
      </c>
      <c r="BC188" s="30" t="str">
        <f t="shared" si="33"/>
        <v/>
      </c>
      <c r="BD188" s="8" t="str">
        <f t="shared" si="34"/>
        <v/>
      </c>
      <c r="BE188" s="8">
        <f t="shared" si="26"/>
        <v>0</v>
      </c>
      <c r="BF188" s="30" t="str">
        <f t="shared" si="27"/>
        <v>Bitte Wildart eintragen</v>
      </c>
    </row>
    <row r="189" spans="1:58" ht="15" customHeight="1">
      <c r="A189" s="139">
        <v>174</v>
      </c>
      <c r="B189" s="158"/>
      <c r="C189" s="156"/>
      <c r="D189" s="142"/>
      <c r="E189" s="137"/>
      <c r="F189" s="138"/>
      <c r="G189" s="182"/>
      <c r="H189" s="185"/>
      <c r="I189" s="185"/>
      <c r="J189" s="185"/>
      <c r="K189" s="185"/>
      <c r="L189" s="186"/>
      <c r="M189" s="203"/>
      <c r="N189" s="204"/>
      <c r="O189" s="204"/>
      <c r="P189" s="204"/>
      <c r="Q189" s="204"/>
      <c r="R189" s="204"/>
      <c r="S189" s="205"/>
      <c r="T189" s="192" t="str">
        <f t="shared" si="28"/>
        <v/>
      </c>
      <c r="U189" s="193"/>
      <c r="V189" s="193"/>
      <c r="W189" s="193"/>
      <c r="X189" s="193"/>
      <c r="Y189" s="193"/>
      <c r="Z189" s="194"/>
      <c r="AA189" s="203"/>
      <c r="AB189" s="204"/>
      <c r="AC189" s="204"/>
      <c r="AD189" s="204"/>
      <c r="AE189" s="204"/>
      <c r="AF189" s="204"/>
      <c r="AG189" s="205"/>
      <c r="AH189" s="143"/>
      <c r="AI189" s="144"/>
      <c r="AJ189" s="144"/>
      <c r="AK189" s="144"/>
      <c r="AL189" s="144"/>
      <c r="AM189" s="144"/>
      <c r="AN189" s="145"/>
      <c r="AO189" s="203"/>
      <c r="AP189" s="204"/>
      <c r="AQ189" s="204"/>
      <c r="AR189" s="204"/>
      <c r="AS189" s="204"/>
      <c r="AT189" s="204"/>
      <c r="AU189" s="205"/>
      <c r="AV189" s="292"/>
      <c r="AW189" s="293"/>
      <c r="AX189" s="126">
        <f t="shared" si="29"/>
        <v>0</v>
      </c>
      <c r="AY189" s="15">
        <f t="shared" si="30"/>
        <v>0</v>
      </c>
      <c r="AZ189" s="15">
        <f t="shared" si="31"/>
        <v>0</v>
      </c>
      <c r="BA189" s="15">
        <f t="shared" si="32"/>
        <v>0</v>
      </c>
      <c r="BB189" s="8" t="str">
        <f t="shared" si="35"/>
        <v/>
      </c>
      <c r="BC189" s="30" t="str">
        <f t="shared" si="33"/>
        <v/>
      </c>
      <c r="BD189" s="8" t="str">
        <f t="shared" si="34"/>
        <v/>
      </c>
      <c r="BE189" s="8">
        <f t="shared" si="26"/>
        <v>0</v>
      </c>
      <c r="BF189" s="30" t="str">
        <f t="shared" si="27"/>
        <v>Bitte Wildart eintragen</v>
      </c>
    </row>
    <row r="190" spans="1:58" ht="15" customHeight="1">
      <c r="A190" s="139">
        <v>175</v>
      </c>
      <c r="B190" s="158"/>
      <c r="C190" s="156"/>
      <c r="D190" s="142"/>
      <c r="E190" s="137"/>
      <c r="F190" s="138"/>
      <c r="G190" s="182"/>
      <c r="H190" s="185"/>
      <c r="I190" s="185"/>
      <c r="J190" s="185"/>
      <c r="K190" s="185"/>
      <c r="L190" s="186"/>
      <c r="M190" s="203"/>
      <c r="N190" s="204"/>
      <c r="O190" s="204"/>
      <c r="P190" s="204"/>
      <c r="Q190" s="204"/>
      <c r="R190" s="204"/>
      <c r="S190" s="205"/>
      <c r="T190" s="192" t="str">
        <f t="shared" si="28"/>
        <v/>
      </c>
      <c r="U190" s="193"/>
      <c r="V190" s="193"/>
      <c r="W190" s="193"/>
      <c r="X190" s="193"/>
      <c r="Y190" s="193"/>
      <c r="Z190" s="194"/>
      <c r="AA190" s="203"/>
      <c r="AB190" s="204"/>
      <c r="AC190" s="204"/>
      <c r="AD190" s="204"/>
      <c r="AE190" s="204"/>
      <c r="AF190" s="204"/>
      <c r="AG190" s="205"/>
      <c r="AH190" s="143"/>
      <c r="AI190" s="144"/>
      <c r="AJ190" s="144"/>
      <c r="AK190" s="144"/>
      <c r="AL190" s="144"/>
      <c r="AM190" s="144"/>
      <c r="AN190" s="145"/>
      <c r="AO190" s="203"/>
      <c r="AP190" s="204"/>
      <c r="AQ190" s="204"/>
      <c r="AR190" s="204"/>
      <c r="AS190" s="204"/>
      <c r="AT190" s="204"/>
      <c r="AU190" s="205"/>
      <c r="AV190" s="292"/>
      <c r="AW190" s="293"/>
      <c r="AX190" s="126">
        <f t="shared" si="29"/>
        <v>0</v>
      </c>
      <c r="AY190" s="15">
        <f t="shared" si="30"/>
        <v>0</v>
      </c>
      <c r="AZ190" s="15">
        <f t="shared" si="31"/>
        <v>0</v>
      </c>
      <c r="BA190" s="15">
        <f t="shared" si="32"/>
        <v>0</v>
      </c>
      <c r="BB190" s="8" t="str">
        <f t="shared" si="35"/>
        <v/>
      </c>
      <c r="BC190" s="30" t="str">
        <f t="shared" si="33"/>
        <v/>
      </c>
      <c r="BD190" s="8" t="str">
        <f t="shared" si="34"/>
        <v/>
      </c>
      <c r="BE190" s="8">
        <f t="shared" si="26"/>
        <v>0</v>
      </c>
      <c r="BF190" s="30" t="str">
        <f t="shared" si="27"/>
        <v>Bitte Wildart eintragen</v>
      </c>
    </row>
    <row r="191" spans="1:58" s="8" customFormat="1" ht="15" customHeight="1">
      <c r="A191" s="139">
        <v>176</v>
      </c>
      <c r="B191" s="155"/>
      <c r="C191" s="141"/>
      <c r="D191" s="136"/>
      <c r="E191" s="137"/>
      <c r="F191" s="138"/>
      <c r="G191" s="182"/>
      <c r="H191" s="183"/>
      <c r="I191" s="183"/>
      <c r="J191" s="183"/>
      <c r="K191" s="183"/>
      <c r="L191" s="184"/>
      <c r="M191" s="200"/>
      <c r="N191" s="201"/>
      <c r="O191" s="201"/>
      <c r="P191" s="201"/>
      <c r="Q191" s="201"/>
      <c r="R191" s="201"/>
      <c r="S191" s="202"/>
      <c r="T191" s="192" t="str">
        <f t="shared" si="28"/>
        <v/>
      </c>
      <c r="U191" s="140"/>
      <c r="V191" s="140"/>
      <c r="W191" s="140"/>
      <c r="X191" s="140"/>
      <c r="Y191" s="140"/>
      <c r="Z191" s="141"/>
      <c r="AA191" s="200"/>
      <c r="AB191" s="201"/>
      <c r="AC191" s="201"/>
      <c r="AD191" s="201"/>
      <c r="AE191" s="201"/>
      <c r="AF191" s="201"/>
      <c r="AG191" s="202"/>
      <c r="AH191" s="139"/>
      <c r="AI191" s="140"/>
      <c r="AJ191" s="140"/>
      <c r="AK191" s="140"/>
      <c r="AL191" s="140"/>
      <c r="AM191" s="140"/>
      <c r="AN191" s="141"/>
      <c r="AO191" s="200"/>
      <c r="AP191" s="201"/>
      <c r="AQ191" s="201"/>
      <c r="AR191" s="201"/>
      <c r="AS191" s="201"/>
      <c r="AT191" s="201"/>
      <c r="AU191" s="202"/>
      <c r="AV191" s="294"/>
      <c r="AW191" s="295"/>
      <c r="AX191" s="126">
        <f t="shared" si="29"/>
        <v>0</v>
      </c>
      <c r="AY191" s="15">
        <f t="shared" si="30"/>
        <v>0</v>
      </c>
      <c r="AZ191" s="15">
        <f t="shared" si="31"/>
        <v>0</v>
      </c>
      <c r="BA191" s="15">
        <f t="shared" si="32"/>
        <v>0</v>
      </c>
      <c r="BB191" s="8" t="str">
        <f t="shared" si="35"/>
        <v/>
      </c>
      <c r="BC191" s="30" t="str">
        <f t="shared" si="33"/>
        <v/>
      </c>
      <c r="BD191" s="8" t="str">
        <f t="shared" si="34"/>
        <v/>
      </c>
      <c r="BE191" s="8">
        <f t="shared" si="26"/>
        <v>0</v>
      </c>
      <c r="BF191" s="30" t="str">
        <f t="shared" si="27"/>
        <v>Bitte Wildart eintragen</v>
      </c>
    </row>
    <row r="192" spans="1:58" ht="15" customHeight="1">
      <c r="A192" s="139">
        <v>177</v>
      </c>
      <c r="B192" s="158"/>
      <c r="C192" s="156"/>
      <c r="D192" s="142"/>
      <c r="E192" s="137"/>
      <c r="F192" s="138"/>
      <c r="G192" s="182"/>
      <c r="H192" s="185"/>
      <c r="I192" s="185"/>
      <c r="J192" s="185"/>
      <c r="K192" s="185"/>
      <c r="L192" s="186"/>
      <c r="M192" s="203"/>
      <c r="N192" s="204"/>
      <c r="O192" s="204"/>
      <c r="P192" s="204"/>
      <c r="Q192" s="204"/>
      <c r="R192" s="204"/>
      <c r="S192" s="205"/>
      <c r="T192" s="192" t="str">
        <f t="shared" si="28"/>
        <v/>
      </c>
      <c r="U192" s="193"/>
      <c r="V192" s="193"/>
      <c r="W192" s="193"/>
      <c r="X192" s="193"/>
      <c r="Y192" s="193"/>
      <c r="Z192" s="194"/>
      <c r="AA192" s="203"/>
      <c r="AB192" s="204"/>
      <c r="AC192" s="204"/>
      <c r="AD192" s="204"/>
      <c r="AE192" s="204"/>
      <c r="AF192" s="204"/>
      <c r="AG192" s="205"/>
      <c r="AH192" s="143"/>
      <c r="AI192" s="144"/>
      <c r="AJ192" s="144"/>
      <c r="AK192" s="144"/>
      <c r="AL192" s="144"/>
      <c r="AM192" s="144"/>
      <c r="AN192" s="145"/>
      <c r="AO192" s="203"/>
      <c r="AP192" s="204"/>
      <c r="AQ192" s="204"/>
      <c r="AR192" s="204"/>
      <c r="AS192" s="204"/>
      <c r="AT192" s="204"/>
      <c r="AU192" s="205"/>
      <c r="AV192" s="292"/>
      <c r="AW192" s="293"/>
      <c r="AX192" s="126">
        <f t="shared" si="29"/>
        <v>0</v>
      </c>
      <c r="AY192" s="15">
        <f t="shared" si="30"/>
        <v>0</v>
      </c>
      <c r="AZ192" s="15">
        <f t="shared" si="31"/>
        <v>0</v>
      </c>
      <c r="BA192" s="15">
        <f t="shared" si="32"/>
        <v>0</v>
      </c>
      <c r="BB192" s="8" t="str">
        <f t="shared" si="35"/>
        <v/>
      </c>
      <c r="BC192" s="30" t="str">
        <f t="shared" si="33"/>
        <v/>
      </c>
      <c r="BD192" s="8" t="str">
        <f t="shared" si="34"/>
        <v/>
      </c>
      <c r="BE192" s="8">
        <f t="shared" si="26"/>
        <v>0</v>
      </c>
      <c r="BF192" s="30" t="str">
        <f t="shared" si="27"/>
        <v>Bitte Wildart eintragen</v>
      </c>
    </row>
    <row r="193" spans="1:58" ht="15" customHeight="1">
      <c r="A193" s="139">
        <v>178</v>
      </c>
      <c r="B193" s="158"/>
      <c r="C193" s="156"/>
      <c r="D193" s="142"/>
      <c r="E193" s="137"/>
      <c r="F193" s="138"/>
      <c r="G193" s="182"/>
      <c r="H193" s="185"/>
      <c r="I193" s="185"/>
      <c r="J193" s="185"/>
      <c r="K193" s="185"/>
      <c r="L193" s="186"/>
      <c r="M193" s="203"/>
      <c r="N193" s="204"/>
      <c r="O193" s="204"/>
      <c r="P193" s="204"/>
      <c r="Q193" s="204"/>
      <c r="R193" s="204"/>
      <c r="S193" s="205"/>
      <c r="T193" s="192" t="str">
        <f t="shared" si="28"/>
        <v/>
      </c>
      <c r="U193" s="193"/>
      <c r="V193" s="193"/>
      <c r="W193" s="193"/>
      <c r="X193" s="193"/>
      <c r="Y193" s="193"/>
      <c r="Z193" s="194"/>
      <c r="AA193" s="203"/>
      <c r="AB193" s="204"/>
      <c r="AC193" s="204"/>
      <c r="AD193" s="204"/>
      <c r="AE193" s="204"/>
      <c r="AF193" s="204"/>
      <c r="AG193" s="205"/>
      <c r="AH193" s="143"/>
      <c r="AI193" s="144"/>
      <c r="AJ193" s="144"/>
      <c r="AK193" s="144"/>
      <c r="AL193" s="144"/>
      <c r="AM193" s="144"/>
      <c r="AN193" s="145"/>
      <c r="AO193" s="203"/>
      <c r="AP193" s="204"/>
      <c r="AQ193" s="204"/>
      <c r="AR193" s="204"/>
      <c r="AS193" s="204"/>
      <c r="AT193" s="204"/>
      <c r="AU193" s="205"/>
      <c r="AV193" s="292"/>
      <c r="AW193" s="293"/>
      <c r="AX193" s="126">
        <f t="shared" si="29"/>
        <v>0</v>
      </c>
      <c r="AY193" s="15">
        <f t="shared" si="30"/>
        <v>0</v>
      </c>
      <c r="AZ193" s="15">
        <f t="shared" si="31"/>
        <v>0</v>
      </c>
      <c r="BA193" s="15">
        <f t="shared" si="32"/>
        <v>0</v>
      </c>
      <c r="BB193" s="8" t="str">
        <f t="shared" si="35"/>
        <v/>
      </c>
      <c r="BC193" s="30" t="str">
        <f t="shared" si="33"/>
        <v/>
      </c>
      <c r="BD193" s="8" t="str">
        <f t="shared" si="34"/>
        <v/>
      </c>
      <c r="BE193" s="8">
        <f t="shared" si="26"/>
        <v>0</v>
      </c>
      <c r="BF193" s="30" t="str">
        <f t="shared" si="27"/>
        <v>Bitte Wildart eintragen</v>
      </c>
    </row>
    <row r="194" spans="1:58" s="8" customFormat="1" ht="15" customHeight="1">
      <c r="A194" s="139">
        <v>179</v>
      </c>
      <c r="B194" s="155"/>
      <c r="C194" s="141"/>
      <c r="D194" s="136"/>
      <c r="E194" s="137"/>
      <c r="F194" s="138"/>
      <c r="G194" s="182"/>
      <c r="H194" s="183"/>
      <c r="I194" s="183"/>
      <c r="J194" s="183"/>
      <c r="K194" s="183"/>
      <c r="L194" s="184"/>
      <c r="M194" s="200"/>
      <c r="N194" s="201"/>
      <c r="O194" s="201"/>
      <c r="P194" s="201"/>
      <c r="Q194" s="201"/>
      <c r="R194" s="201"/>
      <c r="S194" s="202"/>
      <c r="T194" s="192" t="str">
        <f t="shared" si="28"/>
        <v/>
      </c>
      <c r="U194" s="140"/>
      <c r="V194" s="140"/>
      <c r="W194" s="140"/>
      <c r="X194" s="140"/>
      <c r="Y194" s="140"/>
      <c r="Z194" s="141"/>
      <c r="AA194" s="200"/>
      <c r="AB194" s="201"/>
      <c r="AC194" s="201"/>
      <c r="AD194" s="201"/>
      <c r="AE194" s="201"/>
      <c r="AF194" s="201"/>
      <c r="AG194" s="202"/>
      <c r="AH194" s="139"/>
      <c r="AI194" s="140"/>
      <c r="AJ194" s="140"/>
      <c r="AK194" s="140"/>
      <c r="AL194" s="140"/>
      <c r="AM194" s="140"/>
      <c r="AN194" s="141"/>
      <c r="AO194" s="200"/>
      <c r="AP194" s="201"/>
      <c r="AQ194" s="201"/>
      <c r="AR194" s="201"/>
      <c r="AS194" s="201"/>
      <c r="AT194" s="201"/>
      <c r="AU194" s="202"/>
      <c r="AV194" s="294"/>
      <c r="AW194" s="295"/>
      <c r="AX194" s="126">
        <f t="shared" si="29"/>
        <v>0</v>
      </c>
      <c r="AY194" s="15">
        <f t="shared" si="30"/>
        <v>0</v>
      </c>
      <c r="AZ194" s="15">
        <f t="shared" si="31"/>
        <v>0</v>
      </c>
      <c r="BA194" s="15">
        <f t="shared" si="32"/>
        <v>0</v>
      </c>
      <c r="BB194" s="8" t="str">
        <f t="shared" si="35"/>
        <v/>
      </c>
      <c r="BC194" s="30" t="str">
        <f t="shared" si="33"/>
        <v/>
      </c>
      <c r="BD194" s="8" t="str">
        <f t="shared" si="34"/>
        <v/>
      </c>
      <c r="BE194" s="8">
        <f t="shared" si="26"/>
        <v>0</v>
      </c>
      <c r="BF194" s="30" t="str">
        <f t="shared" si="27"/>
        <v>Bitte Wildart eintragen</v>
      </c>
    </row>
    <row r="195" spans="1:58" ht="15" customHeight="1">
      <c r="A195" s="139">
        <v>180</v>
      </c>
      <c r="B195" s="158"/>
      <c r="C195" s="156"/>
      <c r="D195" s="142"/>
      <c r="E195" s="137"/>
      <c r="F195" s="138"/>
      <c r="G195" s="182"/>
      <c r="H195" s="185"/>
      <c r="I195" s="185"/>
      <c r="J195" s="185"/>
      <c r="K195" s="185"/>
      <c r="L195" s="186"/>
      <c r="M195" s="203"/>
      <c r="N195" s="204"/>
      <c r="O195" s="204"/>
      <c r="P195" s="204"/>
      <c r="Q195" s="204"/>
      <c r="R195" s="204"/>
      <c r="S195" s="205"/>
      <c r="T195" s="192" t="str">
        <f t="shared" si="28"/>
        <v/>
      </c>
      <c r="U195" s="193"/>
      <c r="V195" s="193"/>
      <c r="W195" s="193"/>
      <c r="X195" s="193"/>
      <c r="Y195" s="193"/>
      <c r="Z195" s="194"/>
      <c r="AA195" s="203"/>
      <c r="AB195" s="204"/>
      <c r="AC195" s="204"/>
      <c r="AD195" s="204"/>
      <c r="AE195" s="204"/>
      <c r="AF195" s="204"/>
      <c r="AG195" s="205"/>
      <c r="AH195" s="143"/>
      <c r="AI195" s="144"/>
      <c r="AJ195" s="144"/>
      <c r="AK195" s="144"/>
      <c r="AL195" s="144"/>
      <c r="AM195" s="144"/>
      <c r="AN195" s="145"/>
      <c r="AO195" s="203"/>
      <c r="AP195" s="204"/>
      <c r="AQ195" s="204"/>
      <c r="AR195" s="204"/>
      <c r="AS195" s="204"/>
      <c r="AT195" s="204"/>
      <c r="AU195" s="205"/>
      <c r="AV195" s="292"/>
      <c r="AW195" s="293"/>
      <c r="AX195" s="126">
        <f t="shared" si="29"/>
        <v>0</v>
      </c>
      <c r="AY195" s="15">
        <f t="shared" si="30"/>
        <v>0</v>
      </c>
      <c r="AZ195" s="15">
        <f t="shared" si="31"/>
        <v>0</v>
      </c>
      <c r="BA195" s="15">
        <f t="shared" si="32"/>
        <v>0</v>
      </c>
      <c r="BB195" s="8" t="str">
        <f t="shared" si="35"/>
        <v/>
      </c>
      <c r="BC195" s="30" t="str">
        <f t="shared" si="33"/>
        <v/>
      </c>
      <c r="BD195" s="8" t="str">
        <f t="shared" si="34"/>
        <v/>
      </c>
      <c r="BE195" s="8">
        <f t="shared" si="26"/>
        <v>0</v>
      </c>
      <c r="BF195" s="30" t="str">
        <f t="shared" si="27"/>
        <v>Bitte Wildart eintragen</v>
      </c>
    </row>
    <row r="196" spans="1:58" ht="15" customHeight="1">
      <c r="A196" s="139">
        <v>181</v>
      </c>
      <c r="B196" s="158"/>
      <c r="C196" s="156"/>
      <c r="D196" s="142"/>
      <c r="E196" s="137"/>
      <c r="F196" s="138"/>
      <c r="G196" s="182"/>
      <c r="H196" s="185"/>
      <c r="I196" s="185"/>
      <c r="J196" s="185"/>
      <c r="K196" s="185"/>
      <c r="L196" s="186"/>
      <c r="M196" s="203"/>
      <c r="N196" s="204"/>
      <c r="O196" s="204"/>
      <c r="P196" s="204"/>
      <c r="Q196" s="204"/>
      <c r="R196" s="204"/>
      <c r="S196" s="205"/>
      <c r="T196" s="192" t="str">
        <f t="shared" si="28"/>
        <v/>
      </c>
      <c r="U196" s="193"/>
      <c r="V196" s="193"/>
      <c r="W196" s="193"/>
      <c r="X196" s="193"/>
      <c r="Y196" s="193"/>
      <c r="Z196" s="194"/>
      <c r="AA196" s="203"/>
      <c r="AB196" s="204"/>
      <c r="AC196" s="204"/>
      <c r="AD196" s="204"/>
      <c r="AE196" s="204"/>
      <c r="AF196" s="204"/>
      <c r="AG196" s="205"/>
      <c r="AH196" s="143"/>
      <c r="AI196" s="144"/>
      <c r="AJ196" s="144"/>
      <c r="AK196" s="144"/>
      <c r="AL196" s="144"/>
      <c r="AM196" s="144"/>
      <c r="AN196" s="145"/>
      <c r="AO196" s="203"/>
      <c r="AP196" s="204"/>
      <c r="AQ196" s="204"/>
      <c r="AR196" s="204"/>
      <c r="AS196" s="204"/>
      <c r="AT196" s="204"/>
      <c r="AU196" s="205"/>
      <c r="AV196" s="292"/>
      <c r="AW196" s="293"/>
      <c r="AX196" s="126">
        <f t="shared" si="29"/>
        <v>0</v>
      </c>
      <c r="AY196" s="15">
        <f t="shared" si="30"/>
        <v>0</v>
      </c>
      <c r="AZ196" s="15">
        <f t="shared" si="31"/>
        <v>0</v>
      </c>
      <c r="BA196" s="15">
        <f t="shared" si="32"/>
        <v>0</v>
      </c>
      <c r="BB196" s="8" t="str">
        <f t="shared" si="35"/>
        <v/>
      </c>
      <c r="BC196" s="30" t="str">
        <f t="shared" si="33"/>
        <v/>
      </c>
      <c r="BD196" s="8" t="str">
        <f t="shared" si="34"/>
        <v/>
      </c>
      <c r="BE196" s="8">
        <f t="shared" si="26"/>
        <v>0</v>
      </c>
      <c r="BF196" s="30" t="str">
        <f t="shared" si="27"/>
        <v>Bitte Wildart eintragen</v>
      </c>
    </row>
    <row r="197" spans="1:58" s="8" customFormat="1" ht="15" customHeight="1">
      <c r="A197" s="139">
        <v>182</v>
      </c>
      <c r="B197" s="155"/>
      <c r="C197" s="141"/>
      <c r="D197" s="136"/>
      <c r="E197" s="137"/>
      <c r="F197" s="138"/>
      <c r="G197" s="182"/>
      <c r="H197" s="183"/>
      <c r="I197" s="183"/>
      <c r="J197" s="183"/>
      <c r="K197" s="183"/>
      <c r="L197" s="184"/>
      <c r="M197" s="200"/>
      <c r="N197" s="201"/>
      <c r="O197" s="201"/>
      <c r="P197" s="201"/>
      <c r="Q197" s="201"/>
      <c r="R197" s="201"/>
      <c r="S197" s="202"/>
      <c r="T197" s="192" t="str">
        <f t="shared" si="28"/>
        <v/>
      </c>
      <c r="U197" s="140"/>
      <c r="V197" s="140"/>
      <c r="W197" s="140"/>
      <c r="X197" s="140"/>
      <c r="Y197" s="140"/>
      <c r="Z197" s="141"/>
      <c r="AA197" s="200"/>
      <c r="AB197" s="201"/>
      <c r="AC197" s="201"/>
      <c r="AD197" s="201"/>
      <c r="AE197" s="201"/>
      <c r="AF197" s="201"/>
      <c r="AG197" s="202"/>
      <c r="AH197" s="139"/>
      <c r="AI197" s="140"/>
      <c r="AJ197" s="140"/>
      <c r="AK197" s="140"/>
      <c r="AL197" s="140"/>
      <c r="AM197" s="140"/>
      <c r="AN197" s="141"/>
      <c r="AO197" s="200"/>
      <c r="AP197" s="201"/>
      <c r="AQ197" s="201"/>
      <c r="AR197" s="201"/>
      <c r="AS197" s="201"/>
      <c r="AT197" s="201"/>
      <c r="AU197" s="202"/>
      <c r="AV197" s="294"/>
      <c r="AW197" s="295"/>
      <c r="AX197" s="126">
        <f t="shared" si="29"/>
        <v>0</v>
      </c>
      <c r="AY197" s="15">
        <f t="shared" si="30"/>
        <v>0</v>
      </c>
      <c r="AZ197" s="15">
        <f t="shared" si="31"/>
        <v>0</v>
      </c>
      <c r="BA197" s="15">
        <f t="shared" si="32"/>
        <v>0</v>
      </c>
      <c r="BB197" s="8" t="str">
        <f t="shared" si="35"/>
        <v/>
      </c>
      <c r="BC197" s="30" t="str">
        <f t="shared" si="33"/>
        <v/>
      </c>
      <c r="BD197" s="8" t="str">
        <f t="shared" si="34"/>
        <v/>
      </c>
      <c r="BE197" s="8">
        <f t="shared" si="26"/>
        <v>0</v>
      </c>
      <c r="BF197" s="30" t="str">
        <f t="shared" si="27"/>
        <v>Bitte Wildart eintragen</v>
      </c>
    </row>
    <row r="198" spans="1:58" ht="15" customHeight="1">
      <c r="A198" s="139">
        <v>183</v>
      </c>
      <c r="B198" s="158"/>
      <c r="C198" s="156"/>
      <c r="D198" s="142"/>
      <c r="E198" s="137"/>
      <c r="F198" s="138"/>
      <c r="G198" s="182"/>
      <c r="H198" s="185"/>
      <c r="I198" s="185"/>
      <c r="J198" s="185"/>
      <c r="K198" s="185"/>
      <c r="L198" s="186"/>
      <c r="M198" s="203"/>
      <c r="N198" s="204"/>
      <c r="O198" s="204"/>
      <c r="P198" s="204"/>
      <c r="Q198" s="204"/>
      <c r="R198" s="204"/>
      <c r="S198" s="205"/>
      <c r="T198" s="192" t="str">
        <f t="shared" si="28"/>
        <v/>
      </c>
      <c r="U198" s="193"/>
      <c r="V198" s="193"/>
      <c r="W198" s="193"/>
      <c r="X198" s="193"/>
      <c r="Y198" s="193"/>
      <c r="Z198" s="194"/>
      <c r="AA198" s="203"/>
      <c r="AB198" s="204"/>
      <c r="AC198" s="204"/>
      <c r="AD198" s="204"/>
      <c r="AE198" s="204"/>
      <c r="AF198" s="204"/>
      <c r="AG198" s="205"/>
      <c r="AH198" s="143"/>
      <c r="AI198" s="144"/>
      <c r="AJ198" s="144"/>
      <c r="AK198" s="144"/>
      <c r="AL198" s="144"/>
      <c r="AM198" s="144"/>
      <c r="AN198" s="145"/>
      <c r="AO198" s="203"/>
      <c r="AP198" s="204"/>
      <c r="AQ198" s="204"/>
      <c r="AR198" s="204"/>
      <c r="AS198" s="204"/>
      <c r="AT198" s="204"/>
      <c r="AU198" s="205"/>
      <c r="AV198" s="292"/>
      <c r="AW198" s="293"/>
      <c r="AX198" s="126">
        <f t="shared" si="29"/>
        <v>0</v>
      </c>
      <c r="AY198" s="15">
        <f t="shared" si="30"/>
        <v>0</v>
      </c>
      <c r="AZ198" s="15">
        <f t="shared" si="31"/>
        <v>0</v>
      </c>
      <c r="BA198" s="15">
        <f t="shared" si="32"/>
        <v>0</v>
      </c>
      <c r="BB198" s="8" t="str">
        <f t="shared" si="35"/>
        <v/>
      </c>
      <c r="BC198" s="30" t="str">
        <f t="shared" si="33"/>
        <v/>
      </c>
      <c r="BD198" s="8" t="str">
        <f t="shared" si="34"/>
        <v/>
      </c>
      <c r="BE198" s="8">
        <f t="shared" si="26"/>
        <v>0</v>
      </c>
      <c r="BF198" s="30" t="str">
        <f t="shared" si="27"/>
        <v>Bitte Wildart eintragen</v>
      </c>
    </row>
    <row r="199" spans="1:58" s="8" customFormat="1" ht="15" customHeight="1">
      <c r="A199" s="139">
        <v>184</v>
      </c>
      <c r="B199" s="155"/>
      <c r="C199" s="141"/>
      <c r="D199" s="136"/>
      <c r="E199" s="137"/>
      <c r="F199" s="138"/>
      <c r="G199" s="182"/>
      <c r="H199" s="183"/>
      <c r="I199" s="183"/>
      <c r="J199" s="183"/>
      <c r="K199" s="183"/>
      <c r="L199" s="184"/>
      <c r="M199" s="200"/>
      <c r="N199" s="201"/>
      <c r="O199" s="201"/>
      <c r="P199" s="201"/>
      <c r="Q199" s="201"/>
      <c r="R199" s="201"/>
      <c r="S199" s="202"/>
      <c r="T199" s="192" t="str">
        <f t="shared" si="28"/>
        <v/>
      </c>
      <c r="U199" s="140"/>
      <c r="V199" s="140"/>
      <c r="W199" s="140"/>
      <c r="X199" s="140"/>
      <c r="Y199" s="140"/>
      <c r="Z199" s="141"/>
      <c r="AA199" s="200"/>
      <c r="AB199" s="201"/>
      <c r="AC199" s="201"/>
      <c r="AD199" s="201"/>
      <c r="AE199" s="201"/>
      <c r="AF199" s="201"/>
      <c r="AG199" s="202"/>
      <c r="AH199" s="139"/>
      <c r="AI199" s="140"/>
      <c r="AJ199" s="140"/>
      <c r="AK199" s="140"/>
      <c r="AL199" s="140"/>
      <c r="AM199" s="140"/>
      <c r="AN199" s="141"/>
      <c r="AO199" s="200"/>
      <c r="AP199" s="201"/>
      <c r="AQ199" s="201"/>
      <c r="AR199" s="201"/>
      <c r="AS199" s="201"/>
      <c r="AT199" s="201"/>
      <c r="AU199" s="202"/>
      <c r="AV199" s="294"/>
      <c r="AW199" s="295"/>
      <c r="AX199" s="126">
        <f t="shared" si="29"/>
        <v>0</v>
      </c>
      <c r="AY199" s="15">
        <f t="shared" si="30"/>
        <v>0</v>
      </c>
      <c r="AZ199" s="15">
        <f t="shared" si="31"/>
        <v>0</v>
      </c>
      <c r="BA199" s="15">
        <f t="shared" si="32"/>
        <v>0</v>
      </c>
      <c r="BB199" s="8" t="str">
        <f t="shared" si="35"/>
        <v/>
      </c>
      <c r="BC199" s="30" t="str">
        <f t="shared" si="33"/>
        <v/>
      </c>
      <c r="BD199" s="8" t="str">
        <f t="shared" si="34"/>
        <v/>
      </c>
      <c r="BE199" s="8">
        <f t="shared" si="26"/>
        <v>0</v>
      </c>
      <c r="BF199" s="30" t="str">
        <f t="shared" si="27"/>
        <v>Bitte Wildart eintragen</v>
      </c>
    </row>
    <row r="200" spans="1:58" ht="15" customHeight="1">
      <c r="A200" s="139">
        <v>185</v>
      </c>
      <c r="B200" s="158"/>
      <c r="C200" s="156"/>
      <c r="D200" s="142"/>
      <c r="E200" s="137"/>
      <c r="F200" s="138"/>
      <c r="G200" s="182"/>
      <c r="H200" s="185"/>
      <c r="I200" s="185"/>
      <c r="J200" s="185"/>
      <c r="K200" s="185"/>
      <c r="L200" s="186"/>
      <c r="M200" s="203"/>
      <c r="N200" s="204"/>
      <c r="O200" s="204"/>
      <c r="P200" s="204"/>
      <c r="Q200" s="204"/>
      <c r="R200" s="204"/>
      <c r="S200" s="205"/>
      <c r="T200" s="192" t="str">
        <f t="shared" si="28"/>
        <v/>
      </c>
      <c r="U200" s="193"/>
      <c r="V200" s="193"/>
      <c r="W200" s="193"/>
      <c r="X200" s="193"/>
      <c r="Y200" s="193"/>
      <c r="Z200" s="194"/>
      <c r="AA200" s="203"/>
      <c r="AB200" s="204"/>
      <c r="AC200" s="204"/>
      <c r="AD200" s="204"/>
      <c r="AE200" s="204"/>
      <c r="AF200" s="204"/>
      <c r="AG200" s="205"/>
      <c r="AH200" s="143"/>
      <c r="AI200" s="144"/>
      <c r="AJ200" s="144"/>
      <c r="AK200" s="144"/>
      <c r="AL200" s="144"/>
      <c r="AM200" s="144"/>
      <c r="AN200" s="145"/>
      <c r="AO200" s="203"/>
      <c r="AP200" s="204"/>
      <c r="AQ200" s="204"/>
      <c r="AR200" s="204"/>
      <c r="AS200" s="204"/>
      <c r="AT200" s="204"/>
      <c r="AU200" s="205"/>
      <c r="AV200" s="292"/>
      <c r="AW200" s="293"/>
      <c r="AX200" s="126">
        <f t="shared" si="29"/>
        <v>0</v>
      </c>
      <c r="AY200" s="15">
        <f t="shared" si="30"/>
        <v>0</v>
      </c>
      <c r="AZ200" s="15">
        <f t="shared" si="31"/>
        <v>0</v>
      </c>
      <c r="BA200" s="15">
        <f t="shared" si="32"/>
        <v>0</v>
      </c>
      <c r="BB200" s="8" t="str">
        <f t="shared" si="35"/>
        <v/>
      </c>
      <c r="BC200" s="30" t="str">
        <f t="shared" si="33"/>
        <v/>
      </c>
      <c r="BD200" s="8" t="str">
        <f t="shared" si="34"/>
        <v/>
      </c>
      <c r="BE200" s="8">
        <f t="shared" si="26"/>
        <v>0</v>
      </c>
      <c r="BF200" s="30" t="str">
        <f t="shared" si="27"/>
        <v>Bitte Wildart eintragen</v>
      </c>
    </row>
    <row r="201" spans="1:58" ht="15" customHeight="1">
      <c r="A201" s="139">
        <v>186</v>
      </c>
      <c r="B201" s="158"/>
      <c r="C201" s="156"/>
      <c r="D201" s="142"/>
      <c r="E201" s="137"/>
      <c r="F201" s="138"/>
      <c r="G201" s="182"/>
      <c r="H201" s="185"/>
      <c r="I201" s="185"/>
      <c r="J201" s="185"/>
      <c r="K201" s="185"/>
      <c r="L201" s="186"/>
      <c r="M201" s="203"/>
      <c r="N201" s="204"/>
      <c r="O201" s="204"/>
      <c r="P201" s="204"/>
      <c r="Q201" s="204"/>
      <c r="R201" s="204"/>
      <c r="S201" s="205"/>
      <c r="T201" s="192" t="str">
        <f t="shared" si="28"/>
        <v/>
      </c>
      <c r="U201" s="193"/>
      <c r="V201" s="193"/>
      <c r="W201" s="193"/>
      <c r="X201" s="193"/>
      <c r="Y201" s="193"/>
      <c r="Z201" s="194"/>
      <c r="AA201" s="203"/>
      <c r="AB201" s="204"/>
      <c r="AC201" s="204"/>
      <c r="AD201" s="204"/>
      <c r="AE201" s="204"/>
      <c r="AF201" s="204"/>
      <c r="AG201" s="205"/>
      <c r="AH201" s="143"/>
      <c r="AI201" s="144"/>
      <c r="AJ201" s="144"/>
      <c r="AK201" s="144"/>
      <c r="AL201" s="144"/>
      <c r="AM201" s="144"/>
      <c r="AN201" s="145"/>
      <c r="AO201" s="203"/>
      <c r="AP201" s="204"/>
      <c r="AQ201" s="204"/>
      <c r="AR201" s="204"/>
      <c r="AS201" s="204"/>
      <c r="AT201" s="204"/>
      <c r="AU201" s="205"/>
      <c r="AV201" s="292"/>
      <c r="AW201" s="293"/>
      <c r="AX201" s="126">
        <f t="shared" si="29"/>
        <v>0</v>
      </c>
      <c r="AY201" s="15">
        <f t="shared" si="30"/>
        <v>0</v>
      </c>
      <c r="AZ201" s="15">
        <f t="shared" si="31"/>
        <v>0</v>
      </c>
      <c r="BA201" s="15">
        <f t="shared" si="32"/>
        <v>0</v>
      </c>
      <c r="BB201" s="8" t="str">
        <f t="shared" si="35"/>
        <v/>
      </c>
      <c r="BC201" s="30" t="str">
        <f t="shared" si="33"/>
        <v/>
      </c>
      <c r="BD201" s="8" t="str">
        <f t="shared" si="34"/>
        <v/>
      </c>
      <c r="BE201" s="8">
        <f t="shared" si="26"/>
        <v>0</v>
      </c>
      <c r="BF201" s="30" t="str">
        <f t="shared" si="27"/>
        <v>Bitte Wildart eintragen</v>
      </c>
    </row>
    <row r="202" spans="1:58" s="8" customFormat="1" ht="15" customHeight="1">
      <c r="A202" s="139">
        <v>187</v>
      </c>
      <c r="B202" s="155"/>
      <c r="C202" s="141"/>
      <c r="D202" s="136"/>
      <c r="E202" s="137"/>
      <c r="F202" s="138"/>
      <c r="G202" s="182"/>
      <c r="H202" s="183"/>
      <c r="I202" s="183"/>
      <c r="J202" s="183"/>
      <c r="K202" s="183"/>
      <c r="L202" s="184"/>
      <c r="M202" s="200"/>
      <c r="N202" s="201"/>
      <c r="O202" s="201"/>
      <c r="P202" s="201"/>
      <c r="Q202" s="201"/>
      <c r="R202" s="201"/>
      <c r="S202" s="202"/>
      <c r="T202" s="192" t="str">
        <f t="shared" si="28"/>
        <v/>
      </c>
      <c r="U202" s="140"/>
      <c r="V202" s="140"/>
      <c r="W202" s="140"/>
      <c r="X202" s="140"/>
      <c r="Y202" s="140"/>
      <c r="Z202" s="141"/>
      <c r="AA202" s="200"/>
      <c r="AB202" s="201"/>
      <c r="AC202" s="201"/>
      <c r="AD202" s="201"/>
      <c r="AE202" s="201"/>
      <c r="AF202" s="201"/>
      <c r="AG202" s="202"/>
      <c r="AH202" s="139"/>
      <c r="AI202" s="140"/>
      <c r="AJ202" s="140"/>
      <c r="AK202" s="140"/>
      <c r="AL202" s="140"/>
      <c r="AM202" s="140"/>
      <c r="AN202" s="141"/>
      <c r="AO202" s="200"/>
      <c r="AP202" s="201"/>
      <c r="AQ202" s="201"/>
      <c r="AR202" s="201"/>
      <c r="AS202" s="201"/>
      <c r="AT202" s="201"/>
      <c r="AU202" s="202"/>
      <c r="AV202" s="294"/>
      <c r="AW202" s="295"/>
      <c r="AX202" s="126">
        <f t="shared" si="29"/>
        <v>0</v>
      </c>
      <c r="AY202" s="15">
        <f t="shared" si="30"/>
        <v>0</v>
      </c>
      <c r="AZ202" s="15">
        <f t="shared" si="31"/>
        <v>0</v>
      </c>
      <c r="BA202" s="15">
        <f t="shared" si="32"/>
        <v>0</v>
      </c>
      <c r="BB202" s="8" t="str">
        <f t="shared" si="35"/>
        <v/>
      </c>
      <c r="BC202" s="30" t="str">
        <f t="shared" si="33"/>
        <v/>
      </c>
      <c r="BD202" s="8" t="str">
        <f t="shared" si="34"/>
        <v/>
      </c>
      <c r="BE202" s="8">
        <f t="shared" si="26"/>
        <v>0</v>
      </c>
      <c r="BF202" s="30" t="str">
        <f t="shared" si="27"/>
        <v>Bitte Wildart eintragen</v>
      </c>
    </row>
    <row r="203" spans="1:58" ht="15" customHeight="1">
      <c r="A203" s="139">
        <v>188</v>
      </c>
      <c r="B203" s="157"/>
      <c r="C203" s="156"/>
      <c r="D203" s="142"/>
      <c r="E203" s="137"/>
      <c r="F203" s="138"/>
      <c r="G203" s="182"/>
      <c r="H203" s="185"/>
      <c r="I203" s="185"/>
      <c r="J203" s="185"/>
      <c r="K203" s="185"/>
      <c r="L203" s="186"/>
      <c r="M203" s="203"/>
      <c r="N203" s="204"/>
      <c r="O203" s="204"/>
      <c r="P203" s="204"/>
      <c r="Q203" s="204"/>
      <c r="R203" s="204"/>
      <c r="S203" s="205"/>
      <c r="T203" s="192" t="str">
        <f t="shared" si="28"/>
        <v/>
      </c>
      <c r="U203" s="193"/>
      <c r="V203" s="193"/>
      <c r="W203" s="193"/>
      <c r="X203" s="193"/>
      <c r="Y203" s="193"/>
      <c r="Z203" s="194"/>
      <c r="AA203" s="203"/>
      <c r="AB203" s="204"/>
      <c r="AC203" s="204"/>
      <c r="AD203" s="204"/>
      <c r="AE203" s="204"/>
      <c r="AF203" s="204"/>
      <c r="AG203" s="205"/>
      <c r="AH203" s="143"/>
      <c r="AI203" s="144"/>
      <c r="AJ203" s="144"/>
      <c r="AK203" s="144"/>
      <c r="AL203" s="144"/>
      <c r="AM203" s="144"/>
      <c r="AN203" s="145"/>
      <c r="AO203" s="203"/>
      <c r="AP203" s="204"/>
      <c r="AQ203" s="204"/>
      <c r="AR203" s="204"/>
      <c r="AS203" s="204"/>
      <c r="AT203" s="204"/>
      <c r="AU203" s="205"/>
      <c r="AV203" s="292"/>
      <c r="AW203" s="293"/>
      <c r="AX203" s="126">
        <f t="shared" si="29"/>
        <v>0</v>
      </c>
      <c r="AY203" s="15">
        <f t="shared" si="30"/>
        <v>0</v>
      </c>
      <c r="AZ203" s="15">
        <f t="shared" si="31"/>
        <v>0</v>
      </c>
      <c r="BA203" s="15">
        <f t="shared" si="32"/>
        <v>0</v>
      </c>
      <c r="BB203" s="8" t="str">
        <f t="shared" si="35"/>
        <v/>
      </c>
      <c r="BC203" s="30" t="str">
        <f t="shared" si="33"/>
        <v/>
      </c>
      <c r="BD203" s="8" t="str">
        <f t="shared" si="34"/>
        <v/>
      </c>
      <c r="BE203" s="8">
        <f t="shared" si="26"/>
        <v>0</v>
      </c>
      <c r="BF203" s="30" t="str">
        <f t="shared" si="27"/>
        <v>Bitte Wildart eintragen</v>
      </c>
    </row>
    <row r="204" spans="1:58" ht="15" customHeight="1">
      <c r="A204" s="139">
        <v>189</v>
      </c>
      <c r="B204" s="157"/>
      <c r="C204" s="156"/>
      <c r="D204" s="142"/>
      <c r="E204" s="137"/>
      <c r="F204" s="138"/>
      <c r="G204" s="182"/>
      <c r="H204" s="185"/>
      <c r="I204" s="185"/>
      <c r="J204" s="185"/>
      <c r="K204" s="185"/>
      <c r="L204" s="186"/>
      <c r="M204" s="203"/>
      <c r="N204" s="204"/>
      <c r="O204" s="204"/>
      <c r="P204" s="204"/>
      <c r="Q204" s="204"/>
      <c r="R204" s="204"/>
      <c r="S204" s="205"/>
      <c r="T204" s="192" t="str">
        <f t="shared" si="28"/>
        <v/>
      </c>
      <c r="U204" s="193"/>
      <c r="V204" s="193"/>
      <c r="W204" s="193"/>
      <c r="X204" s="193"/>
      <c r="Y204" s="193"/>
      <c r="Z204" s="194"/>
      <c r="AA204" s="203"/>
      <c r="AB204" s="204"/>
      <c r="AC204" s="204"/>
      <c r="AD204" s="204"/>
      <c r="AE204" s="204"/>
      <c r="AF204" s="204"/>
      <c r="AG204" s="205"/>
      <c r="AH204" s="143"/>
      <c r="AI204" s="144"/>
      <c r="AJ204" s="144"/>
      <c r="AK204" s="144"/>
      <c r="AL204" s="144"/>
      <c r="AM204" s="144"/>
      <c r="AN204" s="145"/>
      <c r="AO204" s="203"/>
      <c r="AP204" s="204"/>
      <c r="AQ204" s="204"/>
      <c r="AR204" s="204"/>
      <c r="AS204" s="204"/>
      <c r="AT204" s="204"/>
      <c r="AU204" s="205"/>
      <c r="AV204" s="292"/>
      <c r="AW204" s="293"/>
      <c r="AX204" s="126">
        <f t="shared" si="29"/>
        <v>0</v>
      </c>
      <c r="AY204" s="15">
        <f t="shared" si="30"/>
        <v>0</v>
      </c>
      <c r="AZ204" s="15">
        <f t="shared" si="31"/>
        <v>0</v>
      </c>
      <c r="BA204" s="15">
        <f t="shared" si="32"/>
        <v>0</v>
      </c>
      <c r="BB204" s="8" t="str">
        <f t="shared" si="35"/>
        <v/>
      </c>
      <c r="BC204" s="30" t="str">
        <f t="shared" si="33"/>
        <v/>
      </c>
      <c r="BD204" s="8" t="str">
        <f t="shared" si="34"/>
        <v/>
      </c>
      <c r="BE204" s="8">
        <f t="shared" si="26"/>
        <v>0</v>
      </c>
      <c r="BF204" s="30" t="str">
        <f t="shared" si="27"/>
        <v>Bitte Wildart eintragen</v>
      </c>
    </row>
    <row r="205" spans="1:58" s="8" customFormat="1" ht="15" customHeight="1">
      <c r="A205" s="139">
        <v>190</v>
      </c>
      <c r="B205" s="155"/>
      <c r="C205" s="141"/>
      <c r="D205" s="136"/>
      <c r="E205" s="137"/>
      <c r="F205" s="138"/>
      <c r="G205" s="182"/>
      <c r="H205" s="183"/>
      <c r="I205" s="183"/>
      <c r="J205" s="183"/>
      <c r="K205" s="183"/>
      <c r="L205" s="184"/>
      <c r="M205" s="200"/>
      <c r="N205" s="201"/>
      <c r="O205" s="201"/>
      <c r="P205" s="201"/>
      <c r="Q205" s="201"/>
      <c r="R205" s="201"/>
      <c r="S205" s="202"/>
      <c r="T205" s="192" t="str">
        <f t="shared" si="28"/>
        <v/>
      </c>
      <c r="U205" s="140"/>
      <c r="V205" s="140"/>
      <c r="W205" s="140"/>
      <c r="X205" s="140"/>
      <c r="Y205" s="140"/>
      <c r="Z205" s="141"/>
      <c r="AA205" s="200"/>
      <c r="AB205" s="201"/>
      <c r="AC205" s="201"/>
      <c r="AD205" s="201"/>
      <c r="AE205" s="201"/>
      <c r="AF205" s="201"/>
      <c r="AG205" s="202"/>
      <c r="AH205" s="139"/>
      <c r="AI205" s="140"/>
      <c r="AJ205" s="140"/>
      <c r="AK205" s="140"/>
      <c r="AL205" s="140"/>
      <c r="AM205" s="140"/>
      <c r="AN205" s="141"/>
      <c r="AO205" s="200"/>
      <c r="AP205" s="201"/>
      <c r="AQ205" s="201"/>
      <c r="AR205" s="201"/>
      <c r="AS205" s="201"/>
      <c r="AT205" s="201"/>
      <c r="AU205" s="202"/>
      <c r="AV205" s="294"/>
      <c r="AW205" s="295"/>
      <c r="AX205" s="126">
        <f t="shared" si="29"/>
        <v>0</v>
      </c>
      <c r="AY205" s="15">
        <f t="shared" si="30"/>
        <v>0</v>
      </c>
      <c r="AZ205" s="15">
        <f t="shared" si="31"/>
        <v>0</v>
      </c>
      <c r="BA205" s="15">
        <f t="shared" si="32"/>
        <v>0</v>
      </c>
      <c r="BB205" s="8" t="str">
        <f t="shared" si="35"/>
        <v/>
      </c>
      <c r="BC205" s="30" t="str">
        <f t="shared" si="33"/>
        <v/>
      </c>
      <c r="BD205" s="8" t="str">
        <f t="shared" si="34"/>
        <v/>
      </c>
      <c r="BE205" s="8">
        <f t="shared" si="26"/>
        <v>0</v>
      </c>
      <c r="BF205" s="30" t="str">
        <f t="shared" si="27"/>
        <v>Bitte Wildart eintragen</v>
      </c>
    </row>
    <row r="206" spans="1:58" ht="15" customHeight="1">
      <c r="A206" s="139">
        <v>191</v>
      </c>
      <c r="B206" s="158"/>
      <c r="C206" s="156"/>
      <c r="D206" s="142"/>
      <c r="E206" s="137"/>
      <c r="F206" s="138"/>
      <c r="G206" s="182"/>
      <c r="H206" s="185"/>
      <c r="I206" s="185"/>
      <c r="J206" s="185"/>
      <c r="K206" s="185"/>
      <c r="L206" s="186"/>
      <c r="M206" s="203"/>
      <c r="N206" s="204"/>
      <c r="O206" s="204"/>
      <c r="P206" s="204"/>
      <c r="Q206" s="204"/>
      <c r="R206" s="204"/>
      <c r="S206" s="205"/>
      <c r="T206" s="192" t="str">
        <f t="shared" si="28"/>
        <v/>
      </c>
      <c r="U206" s="193"/>
      <c r="V206" s="193"/>
      <c r="W206" s="193"/>
      <c r="X206" s="193"/>
      <c r="Y206" s="193"/>
      <c r="Z206" s="194"/>
      <c r="AA206" s="203"/>
      <c r="AB206" s="204"/>
      <c r="AC206" s="204"/>
      <c r="AD206" s="204"/>
      <c r="AE206" s="204"/>
      <c r="AF206" s="204"/>
      <c r="AG206" s="205"/>
      <c r="AH206" s="143"/>
      <c r="AI206" s="144"/>
      <c r="AJ206" s="144"/>
      <c r="AK206" s="144"/>
      <c r="AL206" s="144"/>
      <c r="AM206" s="144"/>
      <c r="AN206" s="145"/>
      <c r="AO206" s="203"/>
      <c r="AP206" s="204"/>
      <c r="AQ206" s="204"/>
      <c r="AR206" s="204"/>
      <c r="AS206" s="204"/>
      <c r="AT206" s="204"/>
      <c r="AU206" s="205"/>
      <c r="AV206" s="292"/>
      <c r="AW206" s="293"/>
      <c r="AX206" s="126">
        <f t="shared" si="29"/>
        <v>0</v>
      </c>
      <c r="AY206" s="15">
        <f t="shared" si="30"/>
        <v>0</v>
      </c>
      <c r="AZ206" s="15">
        <f t="shared" si="31"/>
        <v>0</v>
      </c>
      <c r="BA206" s="15">
        <f t="shared" si="32"/>
        <v>0</v>
      </c>
      <c r="BB206" s="8" t="str">
        <f t="shared" si="35"/>
        <v/>
      </c>
      <c r="BC206" s="30" t="str">
        <f t="shared" si="33"/>
        <v/>
      </c>
      <c r="BD206" s="8" t="str">
        <f t="shared" si="34"/>
        <v/>
      </c>
      <c r="BE206" s="8">
        <f t="shared" si="26"/>
        <v>0</v>
      </c>
      <c r="BF206" s="30" t="str">
        <f t="shared" si="27"/>
        <v>Bitte Wildart eintragen</v>
      </c>
    </row>
    <row r="207" spans="1:58" ht="15" customHeight="1">
      <c r="A207" s="139">
        <v>192</v>
      </c>
      <c r="B207" s="158"/>
      <c r="C207" s="156"/>
      <c r="D207" s="142"/>
      <c r="E207" s="137"/>
      <c r="F207" s="138"/>
      <c r="G207" s="182"/>
      <c r="H207" s="185"/>
      <c r="I207" s="185"/>
      <c r="J207" s="185"/>
      <c r="K207" s="185"/>
      <c r="L207" s="186"/>
      <c r="M207" s="203"/>
      <c r="N207" s="204"/>
      <c r="O207" s="204"/>
      <c r="P207" s="204"/>
      <c r="Q207" s="204"/>
      <c r="R207" s="204"/>
      <c r="S207" s="205"/>
      <c r="T207" s="192" t="str">
        <f t="shared" si="28"/>
        <v/>
      </c>
      <c r="U207" s="193"/>
      <c r="V207" s="193"/>
      <c r="W207" s="193"/>
      <c r="X207" s="193"/>
      <c r="Y207" s="193"/>
      <c r="Z207" s="194"/>
      <c r="AA207" s="203"/>
      <c r="AB207" s="204"/>
      <c r="AC207" s="204"/>
      <c r="AD207" s="204"/>
      <c r="AE207" s="204"/>
      <c r="AF207" s="204"/>
      <c r="AG207" s="205"/>
      <c r="AH207" s="143"/>
      <c r="AI207" s="144"/>
      <c r="AJ207" s="144"/>
      <c r="AK207" s="144"/>
      <c r="AL207" s="144"/>
      <c r="AM207" s="144"/>
      <c r="AN207" s="145"/>
      <c r="AO207" s="203"/>
      <c r="AP207" s="204"/>
      <c r="AQ207" s="204"/>
      <c r="AR207" s="204"/>
      <c r="AS207" s="204"/>
      <c r="AT207" s="204"/>
      <c r="AU207" s="205"/>
      <c r="AV207" s="292"/>
      <c r="AW207" s="293"/>
      <c r="AX207" s="126">
        <f t="shared" si="29"/>
        <v>0</v>
      </c>
      <c r="AY207" s="15">
        <f t="shared" si="30"/>
        <v>0</v>
      </c>
      <c r="AZ207" s="15">
        <f t="shared" si="31"/>
        <v>0</v>
      </c>
      <c r="BA207" s="15">
        <f t="shared" si="32"/>
        <v>0</v>
      </c>
      <c r="BB207" s="8" t="str">
        <f t="shared" si="35"/>
        <v/>
      </c>
      <c r="BC207" s="30" t="str">
        <f t="shared" si="33"/>
        <v/>
      </c>
      <c r="BD207" s="8" t="str">
        <f t="shared" si="34"/>
        <v/>
      </c>
      <c r="BE207" s="8">
        <f t="shared" si="26"/>
        <v>0</v>
      </c>
      <c r="BF207" s="30" t="str">
        <f t="shared" si="27"/>
        <v>Bitte Wildart eintragen</v>
      </c>
    </row>
    <row r="208" spans="1:58" s="8" customFormat="1" ht="15" customHeight="1">
      <c r="A208" s="139">
        <v>193</v>
      </c>
      <c r="B208" s="155"/>
      <c r="C208" s="141"/>
      <c r="D208" s="136"/>
      <c r="E208" s="137"/>
      <c r="F208" s="138"/>
      <c r="G208" s="182"/>
      <c r="H208" s="183"/>
      <c r="I208" s="183"/>
      <c r="J208" s="183"/>
      <c r="K208" s="183"/>
      <c r="L208" s="184"/>
      <c r="M208" s="200"/>
      <c r="N208" s="201"/>
      <c r="O208" s="201"/>
      <c r="P208" s="201"/>
      <c r="Q208" s="201"/>
      <c r="R208" s="201"/>
      <c r="S208" s="202"/>
      <c r="T208" s="192" t="str">
        <f t="shared" si="28"/>
        <v/>
      </c>
      <c r="U208" s="140"/>
      <c r="V208" s="140"/>
      <c r="W208" s="140"/>
      <c r="X208" s="140"/>
      <c r="Y208" s="140"/>
      <c r="Z208" s="141"/>
      <c r="AA208" s="200"/>
      <c r="AB208" s="201"/>
      <c r="AC208" s="201"/>
      <c r="AD208" s="201"/>
      <c r="AE208" s="201"/>
      <c r="AF208" s="201"/>
      <c r="AG208" s="202"/>
      <c r="AH208" s="139"/>
      <c r="AI208" s="140"/>
      <c r="AJ208" s="140"/>
      <c r="AK208" s="140"/>
      <c r="AL208" s="140"/>
      <c r="AM208" s="140"/>
      <c r="AN208" s="141"/>
      <c r="AO208" s="200"/>
      <c r="AP208" s="201"/>
      <c r="AQ208" s="201"/>
      <c r="AR208" s="201"/>
      <c r="AS208" s="201"/>
      <c r="AT208" s="201"/>
      <c r="AU208" s="202"/>
      <c r="AV208" s="294"/>
      <c r="AW208" s="295"/>
      <c r="AX208" s="126">
        <f t="shared" si="29"/>
        <v>0</v>
      </c>
      <c r="AY208" s="15">
        <f t="shared" si="30"/>
        <v>0</v>
      </c>
      <c r="AZ208" s="15">
        <f t="shared" si="31"/>
        <v>0</v>
      </c>
      <c r="BA208" s="15">
        <f t="shared" si="32"/>
        <v>0</v>
      </c>
      <c r="BB208" s="8" t="str">
        <f t="shared" si="35"/>
        <v/>
      </c>
      <c r="BC208" s="30" t="str">
        <f t="shared" si="33"/>
        <v/>
      </c>
      <c r="BD208" s="8" t="str">
        <f t="shared" si="34"/>
        <v/>
      </c>
      <c r="BE208" s="8">
        <f t="shared" ref="BE208:BE269" si="36">AX208+AY208+AZ208+BA208</f>
        <v>0</v>
      </c>
      <c r="BF208" s="30" t="str">
        <f t="shared" ref="BF208:BF269" si="37">IF(BE208=0,"Bitte Wildart eintragen","")</f>
        <v>Bitte Wildart eintragen</v>
      </c>
    </row>
    <row r="209" spans="1:58" ht="15" customHeight="1">
      <c r="A209" s="139">
        <v>194</v>
      </c>
      <c r="B209" s="158"/>
      <c r="C209" s="156"/>
      <c r="D209" s="142"/>
      <c r="E209" s="137"/>
      <c r="F209" s="138"/>
      <c r="G209" s="182"/>
      <c r="H209" s="185"/>
      <c r="I209" s="185"/>
      <c r="J209" s="185"/>
      <c r="K209" s="185"/>
      <c r="L209" s="186"/>
      <c r="M209" s="203"/>
      <c r="N209" s="204"/>
      <c r="O209" s="204"/>
      <c r="P209" s="204"/>
      <c r="Q209" s="204"/>
      <c r="R209" s="204"/>
      <c r="S209" s="205"/>
      <c r="T209" s="192" t="str">
        <f t="shared" ref="T209:T269" si="38">IF(BC209="Fehler","Rehkitze dürfen vor ihrer Schusszeit nicht eingetragen werden","")</f>
        <v/>
      </c>
      <c r="U209" s="193"/>
      <c r="V209" s="193"/>
      <c r="W209" s="193"/>
      <c r="X209" s="193"/>
      <c r="Y209" s="193"/>
      <c r="Z209" s="194"/>
      <c r="AA209" s="203"/>
      <c r="AB209" s="204"/>
      <c r="AC209" s="204"/>
      <c r="AD209" s="204"/>
      <c r="AE209" s="204"/>
      <c r="AF209" s="204"/>
      <c r="AG209" s="205"/>
      <c r="AH209" s="143"/>
      <c r="AI209" s="144"/>
      <c r="AJ209" s="144"/>
      <c r="AK209" s="144"/>
      <c r="AL209" s="144"/>
      <c r="AM209" s="144"/>
      <c r="AN209" s="145"/>
      <c r="AO209" s="203"/>
      <c r="AP209" s="204"/>
      <c r="AQ209" s="204"/>
      <c r="AR209" s="204"/>
      <c r="AS209" s="204"/>
      <c r="AT209" s="204"/>
      <c r="AU209" s="205"/>
      <c r="AV209" s="292"/>
      <c r="AW209" s="293"/>
      <c r="AX209" s="126">
        <f t="shared" ref="AX209:AX269" si="39">COUNTIF((D209:AU209),"x")</f>
        <v>0</v>
      </c>
      <c r="AY209" s="15">
        <f t="shared" ref="AY209:AY269" si="40">SUM(D209:AU209)</f>
        <v>0</v>
      </c>
      <c r="AZ209" s="15">
        <f t="shared" ref="AZ209:AZ269" si="41">COUNTIF((D209:AU209),"v")</f>
        <v>0</v>
      </c>
      <c r="BA209" s="15">
        <f t="shared" ref="BA209:BA269" si="42">COUNTIF((D209:AU209),"s")</f>
        <v>0</v>
      </c>
      <c r="BB209" s="8" t="str">
        <f t="shared" si="35"/>
        <v/>
      </c>
      <c r="BC209" s="30" t="str">
        <f t="shared" ref="BC209:BC269" si="43">IF(AND(BD209&lt;243,F209&lt;&gt;""),"Fehler","")</f>
        <v/>
      </c>
      <c r="BD209" s="8" t="str">
        <f t="shared" ref="BD209:BD269" si="44">IF(B209&lt;&gt;"",B209-$BC$8,"")</f>
        <v/>
      </c>
      <c r="BE209" s="8">
        <f t="shared" si="36"/>
        <v>0</v>
      </c>
      <c r="BF209" s="30" t="str">
        <f t="shared" si="37"/>
        <v>Bitte Wildart eintragen</v>
      </c>
    </row>
    <row r="210" spans="1:58" ht="15" customHeight="1">
      <c r="A210" s="139">
        <v>195</v>
      </c>
      <c r="B210" s="158"/>
      <c r="C210" s="156"/>
      <c r="D210" s="142"/>
      <c r="E210" s="137"/>
      <c r="F210" s="138"/>
      <c r="G210" s="182"/>
      <c r="H210" s="185"/>
      <c r="I210" s="185"/>
      <c r="J210" s="185"/>
      <c r="K210" s="185"/>
      <c r="L210" s="186"/>
      <c r="M210" s="203"/>
      <c r="N210" s="204"/>
      <c r="O210" s="204"/>
      <c r="P210" s="204"/>
      <c r="Q210" s="204"/>
      <c r="R210" s="204"/>
      <c r="S210" s="205"/>
      <c r="T210" s="192" t="str">
        <f t="shared" si="38"/>
        <v/>
      </c>
      <c r="U210" s="193"/>
      <c r="V210" s="193"/>
      <c r="W210" s="193"/>
      <c r="X210" s="193"/>
      <c r="Y210" s="193"/>
      <c r="Z210" s="194"/>
      <c r="AA210" s="203"/>
      <c r="AB210" s="204"/>
      <c r="AC210" s="204"/>
      <c r="AD210" s="204"/>
      <c r="AE210" s="204"/>
      <c r="AF210" s="204"/>
      <c r="AG210" s="205"/>
      <c r="AH210" s="143"/>
      <c r="AI210" s="144"/>
      <c r="AJ210" s="144"/>
      <c r="AK210" s="144"/>
      <c r="AL210" s="144"/>
      <c r="AM210" s="144"/>
      <c r="AN210" s="145"/>
      <c r="AO210" s="203"/>
      <c r="AP210" s="204"/>
      <c r="AQ210" s="204"/>
      <c r="AR210" s="204"/>
      <c r="AS210" s="204"/>
      <c r="AT210" s="204"/>
      <c r="AU210" s="205"/>
      <c r="AV210" s="292"/>
      <c r="AW210" s="293"/>
      <c r="AX210" s="126">
        <f t="shared" si="39"/>
        <v>0</v>
      </c>
      <c r="AY210" s="15">
        <f t="shared" si="40"/>
        <v>0</v>
      </c>
      <c r="AZ210" s="15">
        <f t="shared" si="41"/>
        <v>0</v>
      </c>
      <c r="BA210" s="15">
        <f t="shared" si="42"/>
        <v>0</v>
      </c>
      <c r="BB210" s="8" t="str">
        <f t="shared" si="35"/>
        <v/>
      </c>
      <c r="BC210" s="30" t="str">
        <f t="shared" si="43"/>
        <v/>
      </c>
      <c r="BD210" s="8" t="str">
        <f t="shared" si="44"/>
        <v/>
      </c>
      <c r="BE210" s="8">
        <f t="shared" si="36"/>
        <v>0</v>
      </c>
      <c r="BF210" s="30" t="str">
        <f t="shared" si="37"/>
        <v>Bitte Wildart eintragen</v>
      </c>
    </row>
    <row r="211" spans="1:58" ht="15" customHeight="1">
      <c r="A211" s="139">
        <v>196</v>
      </c>
      <c r="B211" s="158"/>
      <c r="C211" s="156"/>
      <c r="D211" s="142"/>
      <c r="E211" s="137"/>
      <c r="F211" s="138"/>
      <c r="G211" s="182"/>
      <c r="H211" s="185"/>
      <c r="I211" s="185"/>
      <c r="J211" s="185"/>
      <c r="K211" s="185"/>
      <c r="L211" s="186"/>
      <c r="M211" s="203"/>
      <c r="N211" s="204"/>
      <c r="O211" s="204"/>
      <c r="P211" s="204"/>
      <c r="Q211" s="204"/>
      <c r="R211" s="204"/>
      <c r="S211" s="205"/>
      <c r="T211" s="192" t="str">
        <f t="shared" si="38"/>
        <v/>
      </c>
      <c r="U211" s="193"/>
      <c r="V211" s="193"/>
      <c r="W211" s="193"/>
      <c r="X211" s="193"/>
      <c r="Y211" s="193"/>
      <c r="Z211" s="194"/>
      <c r="AA211" s="203"/>
      <c r="AB211" s="204"/>
      <c r="AC211" s="204"/>
      <c r="AD211" s="204"/>
      <c r="AE211" s="204"/>
      <c r="AF211" s="204"/>
      <c r="AG211" s="205"/>
      <c r="AH211" s="143"/>
      <c r="AI211" s="144"/>
      <c r="AJ211" s="144"/>
      <c r="AK211" s="144"/>
      <c r="AL211" s="144"/>
      <c r="AM211" s="144"/>
      <c r="AN211" s="145"/>
      <c r="AO211" s="203"/>
      <c r="AP211" s="204"/>
      <c r="AQ211" s="204"/>
      <c r="AR211" s="204"/>
      <c r="AS211" s="204"/>
      <c r="AT211" s="204"/>
      <c r="AU211" s="205"/>
      <c r="AV211" s="292"/>
      <c r="AW211" s="293"/>
      <c r="AX211" s="126">
        <f t="shared" si="39"/>
        <v>0</v>
      </c>
      <c r="AY211" s="15">
        <f t="shared" si="40"/>
        <v>0</v>
      </c>
      <c r="AZ211" s="15">
        <f t="shared" si="41"/>
        <v>0</v>
      </c>
      <c r="BA211" s="15">
        <f t="shared" si="42"/>
        <v>0</v>
      </c>
      <c r="BB211" s="8" t="str">
        <f t="shared" si="35"/>
        <v/>
      </c>
      <c r="BC211" s="30" t="str">
        <f t="shared" si="43"/>
        <v/>
      </c>
      <c r="BD211" s="8" t="str">
        <f t="shared" si="44"/>
        <v/>
      </c>
      <c r="BE211" s="8">
        <f t="shared" si="36"/>
        <v>0</v>
      </c>
      <c r="BF211" s="30" t="str">
        <f t="shared" si="37"/>
        <v>Bitte Wildart eintragen</v>
      </c>
    </row>
    <row r="212" spans="1:58" ht="15" customHeight="1">
      <c r="A212" s="139">
        <v>197</v>
      </c>
      <c r="B212" s="158"/>
      <c r="C212" s="156"/>
      <c r="D212" s="142"/>
      <c r="E212" s="137"/>
      <c r="F212" s="138"/>
      <c r="G212" s="182"/>
      <c r="H212" s="185"/>
      <c r="I212" s="185"/>
      <c r="J212" s="185"/>
      <c r="K212" s="185"/>
      <c r="L212" s="186"/>
      <c r="M212" s="203"/>
      <c r="N212" s="204"/>
      <c r="O212" s="204"/>
      <c r="P212" s="204"/>
      <c r="Q212" s="204"/>
      <c r="R212" s="204"/>
      <c r="S212" s="205"/>
      <c r="T212" s="192" t="str">
        <f t="shared" si="38"/>
        <v/>
      </c>
      <c r="U212" s="193"/>
      <c r="V212" s="193"/>
      <c r="W212" s="193"/>
      <c r="X212" s="193"/>
      <c r="Y212" s="193"/>
      <c r="Z212" s="194"/>
      <c r="AA212" s="203"/>
      <c r="AB212" s="204"/>
      <c r="AC212" s="204"/>
      <c r="AD212" s="204"/>
      <c r="AE212" s="204"/>
      <c r="AF212" s="204"/>
      <c r="AG212" s="205"/>
      <c r="AH212" s="143"/>
      <c r="AI212" s="144"/>
      <c r="AJ212" s="144"/>
      <c r="AK212" s="144"/>
      <c r="AL212" s="144"/>
      <c r="AM212" s="144"/>
      <c r="AN212" s="145"/>
      <c r="AO212" s="203"/>
      <c r="AP212" s="204"/>
      <c r="AQ212" s="204"/>
      <c r="AR212" s="204"/>
      <c r="AS212" s="204"/>
      <c r="AT212" s="204"/>
      <c r="AU212" s="205"/>
      <c r="AV212" s="292"/>
      <c r="AW212" s="293"/>
      <c r="AX212" s="126">
        <f t="shared" si="39"/>
        <v>0</v>
      </c>
      <c r="AY212" s="15">
        <f t="shared" si="40"/>
        <v>0</v>
      </c>
      <c r="AZ212" s="15">
        <f t="shared" si="41"/>
        <v>0</v>
      </c>
      <c r="BA212" s="15">
        <f t="shared" si="42"/>
        <v>0</v>
      </c>
      <c r="BB212" s="8" t="str">
        <f t="shared" ref="BB212:BB269" si="45">IF(OR(AX212+AY212+AZ212+BA212=1,AX212+AY212+AZ212+BA212=0),"","Fehler")</f>
        <v/>
      </c>
      <c r="BC212" s="30" t="str">
        <f t="shared" si="43"/>
        <v/>
      </c>
      <c r="BD212" s="8" t="str">
        <f t="shared" si="44"/>
        <v/>
      </c>
      <c r="BE212" s="8">
        <f t="shared" si="36"/>
        <v>0</v>
      </c>
      <c r="BF212" s="30" t="str">
        <f t="shared" si="37"/>
        <v>Bitte Wildart eintragen</v>
      </c>
    </row>
    <row r="213" spans="1:58" s="8" customFormat="1" ht="15" customHeight="1">
      <c r="A213" s="139">
        <v>198</v>
      </c>
      <c r="B213" s="155"/>
      <c r="C213" s="141"/>
      <c r="D213" s="136"/>
      <c r="E213" s="137"/>
      <c r="F213" s="138"/>
      <c r="G213" s="182"/>
      <c r="H213" s="183"/>
      <c r="I213" s="183"/>
      <c r="J213" s="183"/>
      <c r="K213" s="183"/>
      <c r="L213" s="184"/>
      <c r="M213" s="200"/>
      <c r="N213" s="201"/>
      <c r="O213" s="201"/>
      <c r="P213" s="201"/>
      <c r="Q213" s="201"/>
      <c r="R213" s="201"/>
      <c r="S213" s="202"/>
      <c r="T213" s="192" t="str">
        <f t="shared" si="38"/>
        <v/>
      </c>
      <c r="U213" s="140"/>
      <c r="V213" s="140"/>
      <c r="W213" s="140"/>
      <c r="X213" s="140"/>
      <c r="Y213" s="140"/>
      <c r="Z213" s="141"/>
      <c r="AA213" s="200"/>
      <c r="AB213" s="201"/>
      <c r="AC213" s="201"/>
      <c r="AD213" s="201"/>
      <c r="AE213" s="201"/>
      <c r="AF213" s="201"/>
      <c r="AG213" s="202"/>
      <c r="AH213" s="139"/>
      <c r="AI213" s="140"/>
      <c r="AJ213" s="140"/>
      <c r="AK213" s="140"/>
      <c r="AL213" s="140"/>
      <c r="AM213" s="140"/>
      <c r="AN213" s="141"/>
      <c r="AO213" s="200"/>
      <c r="AP213" s="201"/>
      <c r="AQ213" s="201"/>
      <c r="AR213" s="201"/>
      <c r="AS213" s="201"/>
      <c r="AT213" s="201"/>
      <c r="AU213" s="202"/>
      <c r="AV213" s="294"/>
      <c r="AW213" s="295"/>
      <c r="AX213" s="126">
        <f t="shared" si="39"/>
        <v>0</v>
      </c>
      <c r="AY213" s="15">
        <f t="shared" si="40"/>
        <v>0</v>
      </c>
      <c r="AZ213" s="15">
        <f t="shared" si="41"/>
        <v>0</v>
      </c>
      <c r="BA213" s="15">
        <f t="shared" si="42"/>
        <v>0</v>
      </c>
      <c r="BB213" s="8" t="str">
        <f t="shared" si="45"/>
        <v/>
      </c>
      <c r="BC213" s="30" t="str">
        <f t="shared" si="43"/>
        <v/>
      </c>
      <c r="BD213" s="8" t="str">
        <f t="shared" si="44"/>
        <v/>
      </c>
      <c r="BE213" s="8">
        <f t="shared" si="36"/>
        <v>0</v>
      </c>
      <c r="BF213" s="30" t="str">
        <f t="shared" si="37"/>
        <v>Bitte Wildart eintragen</v>
      </c>
    </row>
    <row r="214" spans="1:58" ht="15" customHeight="1">
      <c r="A214" s="139">
        <v>199</v>
      </c>
      <c r="B214" s="158"/>
      <c r="C214" s="156"/>
      <c r="D214" s="142"/>
      <c r="E214" s="137"/>
      <c r="F214" s="138"/>
      <c r="G214" s="182"/>
      <c r="H214" s="185"/>
      <c r="I214" s="185"/>
      <c r="J214" s="185"/>
      <c r="K214" s="185"/>
      <c r="L214" s="186"/>
      <c r="M214" s="203"/>
      <c r="N214" s="204"/>
      <c r="O214" s="204"/>
      <c r="P214" s="204"/>
      <c r="Q214" s="204"/>
      <c r="R214" s="204"/>
      <c r="S214" s="205"/>
      <c r="T214" s="192" t="str">
        <f t="shared" si="38"/>
        <v/>
      </c>
      <c r="U214" s="193"/>
      <c r="V214" s="193"/>
      <c r="W214" s="193"/>
      <c r="X214" s="193"/>
      <c r="Y214" s="193"/>
      <c r="Z214" s="194"/>
      <c r="AA214" s="203"/>
      <c r="AB214" s="204"/>
      <c r="AC214" s="204"/>
      <c r="AD214" s="204"/>
      <c r="AE214" s="204"/>
      <c r="AF214" s="204"/>
      <c r="AG214" s="205"/>
      <c r="AH214" s="143"/>
      <c r="AI214" s="144"/>
      <c r="AJ214" s="144"/>
      <c r="AK214" s="144"/>
      <c r="AL214" s="144"/>
      <c r="AM214" s="144"/>
      <c r="AN214" s="145"/>
      <c r="AO214" s="203"/>
      <c r="AP214" s="204"/>
      <c r="AQ214" s="204"/>
      <c r="AR214" s="204"/>
      <c r="AS214" s="204"/>
      <c r="AT214" s="204"/>
      <c r="AU214" s="205"/>
      <c r="AV214" s="292"/>
      <c r="AW214" s="293"/>
      <c r="AX214" s="126">
        <f t="shared" si="39"/>
        <v>0</v>
      </c>
      <c r="AY214" s="15">
        <f t="shared" si="40"/>
        <v>0</v>
      </c>
      <c r="AZ214" s="15">
        <f t="shared" si="41"/>
        <v>0</v>
      </c>
      <c r="BA214" s="15">
        <f t="shared" si="42"/>
        <v>0</v>
      </c>
      <c r="BB214" s="8" t="str">
        <f t="shared" si="45"/>
        <v/>
      </c>
      <c r="BC214" s="30" t="str">
        <f t="shared" si="43"/>
        <v/>
      </c>
      <c r="BD214" s="8" t="str">
        <f t="shared" si="44"/>
        <v/>
      </c>
      <c r="BE214" s="8">
        <f t="shared" si="36"/>
        <v>0</v>
      </c>
      <c r="BF214" s="30" t="str">
        <f t="shared" si="37"/>
        <v>Bitte Wildart eintragen</v>
      </c>
    </row>
    <row r="215" spans="1:58" s="8" customFormat="1" ht="15" customHeight="1">
      <c r="A215" s="139">
        <v>200</v>
      </c>
      <c r="B215" s="155"/>
      <c r="C215" s="141"/>
      <c r="D215" s="136"/>
      <c r="E215" s="137"/>
      <c r="F215" s="138"/>
      <c r="G215" s="182"/>
      <c r="H215" s="183"/>
      <c r="I215" s="183"/>
      <c r="J215" s="183"/>
      <c r="K215" s="183"/>
      <c r="L215" s="184"/>
      <c r="M215" s="200"/>
      <c r="N215" s="201"/>
      <c r="O215" s="201"/>
      <c r="P215" s="201"/>
      <c r="Q215" s="201"/>
      <c r="R215" s="201"/>
      <c r="S215" s="202"/>
      <c r="T215" s="192" t="str">
        <f t="shared" si="38"/>
        <v/>
      </c>
      <c r="U215" s="140"/>
      <c r="V215" s="140"/>
      <c r="W215" s="140"/>
      <c r="X215" s="140"/>
      <c r="Y215" s="140"/>
      <c r="Z215" s="141"/>
      <c r="AA215" s="200"/>
      <c r="AB215" s="201"/>
      <c r="AC215" s="201"/>
      <c r="AD215" s="201"/>
      <c r="AE215" s="201"/>
      <c r="AF215" s="201"/>
      <c r="AG215" s="202"/>
      <c r="AH215" s="139"/>
      <c r="AI215" s="140"/>
      <c r="AJ215" s="140"/>
      <c r="AK215" s="140"/>
      <c r="AL215" s="140"/>
      <c r="AM215" s="140"/>
      <c r="AN215" s="141"/>
      <c r="AO215" s="200"/>
      <c r="AP215" s="201"/>
      <c r="AQ215" s="201"/>
      <c r="AR215" s="201"/>
      <c r="AS215" s="201"/>
      <c r="AT215" s="201"/>
      <c r="AU215" s="202"/>
      <c r="AV215" s="294"/>
      <c r="AW215" s="295"/>
      <c r="AX215" s="126">
        <f t="shared" si="39"/>
        <v>0</v>
      </c>
      <c r="AY215" s="15">
        <f t="shared" si="40"/>
        <v>0</v>
      </c>
      <c r="AZ215" s="15">
        <f t="shared" si="41"/>
        <v>0</v>
      </c>
      <c r="BA215" s="15">
        <f t="shared" si="42"/>
        <v>0</v>
      </c>
      <c r="BB215" s="8" t="str">
        <f t="shared" si="45"/>
        <v/>
      </c>
      <c r="BC215" s="30" t="str">
        <f t="shared" si="43"/>
        <v/>
      </c>
      <c r="BD215" s="8" t="str">
        <f t="shared" si="44"/>
        <v/>
      </c>
      <c r="BE215" s="8">
        <f t="shared" si="36"/>
        <v>0</v>
      </c>
      <c r="BF215" s="30" t="str">
        <f t="shared" si="37"/>
        <v>Bitte Wildart eintragen</v>
      </c>
    </row>
    <row r="216" spans="1:58" ht="15" customHeight="1">
      <c r="A216" s="139">
        <v>201</v>
      </c>
      <c r="B216" s="158"/>
      <c r="C216" s="156"/>
      <c r="D216" s="142"/>
      <c r="E216" s="137"/>
      <c r="F216" s="138"/>
      <c r="G216" s="182"/>
      <c r="H216" s="185"/>
      <c r="I216" s="185"/>
      <c r="J216" s="185"/>
      <c r="K216" s="185"/>
      <c r="L216" s="186"/>
      <c r="M216" s="203"/>
      <c r="N216" s="204"/>
      <c r="O216" s="204"/>
      <c r="P216" s="204"/>
      <c r="Q216" s="204"/>
      <c r="R216" s="204"/>
      <c r="S216" s="205"/>
      <c r="T216" s="192" t="str">
        <f t="shared" si="38"/>
        <v/>
      </c>
      <c r="U216" s="193"/>
      <c r="V216" s="193"/>
      <c r="W216" s="193"/>
      <c r="X216" s="193"/>
      <c r="Y216" s="193"/>
      <c r="Z216" s="194"/>
      <c r="AA216" s="203"/>
      <c r="AB216" s="204"/>
      <c r="AC216" s="204"/>
      <c r="AD216" s="204"/>
      <c r="AE216" s="204"/>
      <c r="AF216" s="204"/>
      <c r="AG216" s="205"/>
      <c r="AH216" s="143"/>
      <c r="AI216" s="144"/>
      <c r="AJ216" s="144"/>
      <c r="AK216" s="144"/>
      <c r="AL216" s="144"/>
      <c r="AM216" s="144"/>
      <c r="AN216" s="145"/>
      <c r="AO216" s="203"/>
      <c r="AP216" s="204"/>
      <c r="AQ216" s="204"/>
      <c r="AR216" s="204"/>
      <c r="AS216" s="204"/>
      <c r="AT216" s="204"/>
      <c r="AU216" s="205"/>
      <c r="AV216" s="292"/>
      <c r="AW216" s="293"/>
      <c r="AX216" s="126">
        <f t="shared" si="39"/>
        <v>0</v>
      </c>
      <c r="AY216" s="15">
        <f t="shared" si="40"/>
        <v>0</v>
      </c>
      <c r="AZ216" s="15">
        <f t="shared" si="41"/>
        <v>0</v>
      </c>
      <c r="BA216" s="15">
        <f t="shared" si="42"/>
        <v>0</v>
      </c>
      <c r="BB216" s="8" t="str">
        <f t="shared" si="45"/>
        <v/>
      </c>
      <c r="BC216" s="30" t="str">
        <f t="shared" si="43"/>
        <v/>
      </c>
      <c r="BD216" s="8" t="str">
        <f t="shared" si="44"/>
        <v/>
      </c>
      <c r="BE216" s="8">
        <f t="shared" si="36"/>
        <v>0</v>
      </c>
      <c r="BF216" s="30" t="str">
        <f t="shared" si="37"/>
        <v>Bitte Wildart eintragen</v>
      </c>
    </row>
    <row r="217" spans="1:58" ht="15" customHeight="1">
      <c r="A217" s="139">
        <v>202</v>
      </c>
      <c r="B217" s="158"/>
      <c r="C217" s="156"/>
      <c r="D217" s="142"/>
      <c r="E217" s="137"/>
      <c r="F217" s="138"/>
      <c r="G217" s="182"/>
      <c r="H217" s="185"/>
      <c r="I217" s="185"/>
      <c r="J217" s="185"/>
      <c r="K217" s="185"/>
      <c r="L217" s="186"/>
      <c r="M217" s="203"/>
      <c r="N217" s="204"/>
      <c r="O217" s="204"/>
      <c r="P217" s="204"/>
      <c r="Q217" s="204"/>
      <c r="R217" s="204"/>
      <c r="S217" s="205"/>
      <c r="T217" s="192" t="str">
        <f t="shared" si="38"/>
        <v/>
      </c>
      <c r="U217" s="193"/>
      <c r="V217" s="193"/>
      <c r="W217" s="193"/>
      <c r="X217" s="193"/>
      <c r="Y217" s="193"/>
      <c r="Z217" s="194"/>
      <c r="AA217" s="203"/>
      <c r="AB217" s="204"/>
      <c r="AC217" s="204"/>
      <c r="AD217" s="204"/>
      <c r="AE217" s="204"/>
      <c r="AF217" s="204"/>
      <c r="AG217" s="205"/>
      <c r="AH217" s="143"/>
      <c r="AI217" s="144"/>
      <c r="AJ217" s="144"/>
      <c r="AK217" s="144"/>
      <c r="AL217" s="144"/>
      <c r="AM217" s="144"/>
      <c r="AN217" s="145"/>
      <c r="AO217" s="203"/>
      <c r="AP217" s="204"/>
      <c r="AQ217" s="204"/>
      <c r="AR217" s="204"/>
      <c r="AS217" s="204"/>
      <c r="AT217" s="204"/>
      <c r="AU217" s="205"/>
      <c r="AV217" s="292"/>
      <c r="AW217" s="293"/>
      <c r="AX217" s="126">
        <f t="shared" si="39"/>
        <v>0</v>
      </c>
      <c r="AY217" s="15">
        <f t="shared" si="40"/>
        <v>0</v>
      </c>
      <c r="AZ217" s="15">
        <f t="shared" si="41"/>
        <v>0</v>
      </c>
      <c r="BA217" s="15">
        <f t="shared" si="42"/>
        <v>0</v>
      </c>
      <c r="BB217" s="8" t="str">
        <f t="shared" si="45"/>
        <v/>
      </c>
      <c r="BC217" s="30" t="str">
        <f t="shared" si="43"/>
        <v/>
      </c>
      <c r="BD217" s="8" t="str">
        <f t="shared" si="44"/>
        <v/>
      </c>
      <c r="BE217" s="8">
        <f t="shared" si="36"/>
        <v>0</v>
      </c>
      <c r="BF217" s="30" t="str">
        <f t="shared" si="37"/>
        <v>Bitte Wildart eintragen</v>
      </c>
    </row>
    <row r="218" spans="1:58" s="8" customFormat="1" ht="15" customHeight="1">
      <c r="A218" s="139">
        <v>203</v>
      </c>
      <c r="B218" s="155"/>
      <c r="C218" s="141"/>
      <c r="D218" s="136"/>
      <c r="E218" s="137"/>
      <c r="F218" s="138"/>
      <c r="G218" s="182"/>
      <c r="H218" s="183"/>
      <c r="I218" s="183"/>
      <c r="J218" s="183"/>
      <c r="K218" s="183"/>
      <c r="L218" s="184"/>
      <c r="M218" s="200"/>
      <c r="N218" s="201"/>
      <c r="O218" s="201"/>
      <c r="P218" s="201"/>
      <c r="Q218" s="201"/>
      <c r="R218" s="201"/>
      <c r="S218" s="202"/>
      <c r="T218" s="192" t="str">
        <f t="shared" si="38"/>
        <v/>
      </c>
      <c r="U218" s="140"/>
      <c r="V218" s="140"/>
      <c r="W218" s="140"/>
      <c r="X218" s="140"/>
      <c r="Y218" s="140"/>
      <c r="Z218" s="141"/>
      <c r="AA218" s="200"/>
      <c r="AB218" s="201"/>
      <c r="AC218" s="201"/>
      <c r="AD218" s="201"/>
      <c r="AE218" s="201"/>
      <c r="AF218" s="201"/>
      <c r="AG218" s="202"/>
      <c r="AH218" s="139"/>
      <c r="AI218" s="140"/>
      <c r="AJ218" s="140"/>
      <c r="AK218" s="140"/>
      <c r="AL218" s="140"/>
      <c r="AM218" s="140"/>
      <c r="AN218" s="141"/>
      <c r="AO218" s="200"/>
      <c r="AP218" s="201"/>
      <c r="AQ218" s="201"/>
      <c r="AR218" s="201"/>
      <c r="AS218" s="201"/>
      <c r="AT218" s="201"/>
      <c r="AU218" s="202"/>
      <c r="AV218" s="294"/>
      <c r="AW218" s="295"/>
      <c r="AX218" s="126">
        <f t="shared" si="39"/>
        <v>0</v>
      </c>
      <c r="AY218" s="15">
        <f t="shared" si="40"/>
        <v>0</v>
      </c>
      <c r="AZ218" s="15">
        <f t="shared" si="41"/>
        <v>0</v>
      </c>
      <c r="BA218" s="15">
        <f t="shared" si="42"/>
        <v>0</v>
      </c>
      <c r="BB218" s="8" t="str">
        <f t="shared" si="45"/>
        <v/>
      </c>
      <c r="BC218" s="30" t="str">
        <f t="shared" si="43"/>
        <v/>
      </c>
      <c r="BD218" s="8" t="str">
        <f t="shared" si="44"/>
        <v/>
      </c>
      <c r="BE218" s="8">
        <f t="shared" si="36"/>
        <v>0</v>
      </c>
      <c r="BF218" s="30" t="str">
        <f t="shared" si="37"/>
        <v>Bitte Wildart eintragen</v>
      </c>
    </row>
    <row r="219" spans="1:58" ht="15" customHeight="1">
      <c r="A219" s="139">
        <v>204</v>
      </c>
      <c r="B219" s="158"/>
      <c r="C219" s="156"/>
      <c r="D219" s="142"/>
      <c r="E219" s="137"/>
      <c r="F219" s="138"/>
      <c r="G219" s="182"/>
      <c r="H219" s="185"/>
      <c r="I219" s="185"/>
      <c r="J219" s="185"/>
      <c r="K219" s="185"/>
      <c r="L219" s="186"/>
      <c r="M219" s="203"/>
      <c r="N219" s="204"/>
      <c r="O219" s="204"/>
      <c r="P219" s="204"/>
      <c r="Q219" s="204"/>
      <c r="R219" s="204"/>
      <c r="S219" s="205"/>
      <c r="T219" s="192" t="str">
        <f t="shared" si="38"/>
        <v/>
      </c>
      <c r="U219" s="193"/>
      <c r="V219" s="193"/>
      <c r="W219" s="193"/>
      <c r="X219" s="193"/>
      <c r="Y219" s="193"/>
      <c r="Z219" s="194"/>
      <c r="AA219" s="203"/>
      <c r="AB219" s="204"/>
      <c r="AC219" s="204"/>
      <c r="AD219" s="204"/>
      <c r="AE219" s="204"/>
      <c r="AF219" s="204"/>
      <c r="AG219" s="205"/>
      <c r="AH219" s="143"/>
      <c r="AI219" s="144"/>
      <c r="AJ219" s="144"/>
      <c r="AK219" s="144"/>
      <c r="AL219" s="144"/>
      <c r="AM219" s="144"/>
      <c r="AN219" s="145"/>
      <c r="AO219" s="203"/>
      <c r="AP219" s="204"/>
      <c r="AQ219" s="204"/>
      <c r="AR219" s="204"/>
      <c r="AS219" s="204"/>
      <c r="AT219" s="204"/>
      <c r="AU219" s="205"/>
      <c r="AV219" s="292"/>
      <c r="AW219" s="293"/>
      <c r="AX219" s="126">
        <f t="shared" si="39"/>
        <v>0</v>
      </c>
      <c r="AY219" s="15">
        <f t="shared" si="40"/>
        <v>0</v>
      </c>
      <c r="AZ219" s="15">
        <f t="shared" si="41"/>
        <v>0</v>
      </c>
      <c r="BA219" s="15">
        <f t="shared" si="42"/>
        <v>0</v>
      </c>
      <c r="BB219" s="8" t="str">
        <f t="shared" si="45"/>
        <v/>
      </c>
      <c r="BC219" s="30" t="str">
        <f t="shared" si="43"/>
        <v/>
      </c>
      <c r="BD219" s="8" t="str">
        <f t="shared" si="44"/>
        <v/>
      </c>
      <c r="BE219" s="8">
        <f t="shared" si="36"/>
        <v>0</v>
      </c>
      <c r="BF219" s="30" t="str">
        <f t="shared" si="37"/>
        <v>Bitte Wildart eintragen</v>
      </c>
    </row>
    <row r="220" spans="1:58" ht="15" customHeight="1">
      <c r="A220" s="139">
        <v>205</v>
      </c>
      <c r="B220" s="158"/>
      <c r="C220" s="156"/>
      <c r="D220" s="142"/>
      <c r="E220" s="137"/>
      <c r="F220" s="138"/>
      <c r="G220" s="182"/>
      <c r="H220" s="185"/>
      <c r="I220" s="185"/>
      <c r="J220" s="185"/>
      <c r="K220" s="185"/>
      <c r="L220" s="186"/>
      <c r="M220" s="203"/>
      <c r="N220" s="204"/>
      <c r="O220" s="204"/>
      <c r="P220" s="204"/>
      <c r="Q220" s="204"/>
      <c r="R220" s="204"/>
      <c r="S220" s="205"/>
      <c r="T220" s="192" t="str">
        <f t="shared" si="38"/>
        <v/>
      </c>
      <c r="U220" s="193"/>
      <c r="V220" s="193"/>
      <c r="W220" s="193"/>
      <c r="X220" s="193"/>
      <c r="Y220" s="193"/>
      <c r="Z220" s="194"/>
      <c r="AA220" s="203"/>
      <c r="AB220" s="204"/>
      <c r="AC220" s="204"/>
      <c r="AD220" s="204"/>
      <c r="AE220" s="204"/>
      <c r="AF220" s="204"/>
      <c r="AG220" s="205"/>
      <c r="AH220" s="143"/>
      <c r="AI220" s="144"/>
      <c r="AJ220" s="144"/>
      <c r="AK220" s="144"/>
      <c r="AL220" s="144"/>
      <c r="AM220" s="144"/>
      <c r="AN220" s="145"/>
      <c r="AO220" s="203"/>
      <c r="AP220" s="204"/>
      <c r="AQ220" s="204"/>
      <c r="AR220" s="204"/>
      <c r="AS220" s="204"/>
      <c r="AT220" s="204"/>
      <c r="AU220" s="205"/>
      <c r="AV220" s="292"/>
      <c r="AW220" s="293"/>
      <c r="AX220" s="126">
        <f t="shared" si="39"/>
        <v>0</v>
      </c>
      <c r="AY220" s="15">
        <f t="shared" si="40"/>
        <v>0</v>
      </c>
      <c r="AZ220" s="15">
        <f t="shared" si="41"/>
        <v>0</v>
      </c>
      <c r="BA220" s="15">
        <f t="shared" si="42"/>
        <v>0</v>
      </c>
      <c r="BB220" s="8" t="str">
        <f t="shared" si="45"/>
        <v/>
      </c>
      <c r="BC220" s="30" t="str">
        <f t="shared" si="43"/>
        <v/>
      </c>
      <c r="BD220" s="8" t="str">
        <f t="shared" si="44"/>
        <v/>
      </c>
      <c r="BE220" s="8">
        <f t="shared" si="36"/>
        <v>0</v>
      </c>
      <c r="BF220" s="30" t="str">
        <f t="shared" si="37"/>
        <v>Bitte Wildart eintragen</v>
      </c>
    </row>
    <row r="221" spans="1:58" s="8" customFormat="1" ht="15" customHeight="1">
      <c r="A221" s="139">
        <v>206</v>
      </c>
      <c r="B221" s="155"/>
      <c r="C221" s="141"/>
      <c r="D221" s="136"/>
      <c r="E221" s="137"/>
      <c r="F221" s="138"/>
      <c r="G221" s="182"/>
      <c r="H221" s="183"/>
      <c r="I221" s="183"/>
      <c r="J221" s="183"/>
      <c r="K221" s="183"/>
      <c r="L221" s="184"/>
      <c r="M221" s="200"/>
      <c r="N221" s="201"/>
      <c r="O221" s="201"/>
      <c r="P221" s="201"/>
      <c r="Q221" s="201"/>
      <c r="R221" s="201"/>
      <c r="S221" s="202"/>
      <c r="T221" s="192" t="str">
        <f t="shared" si="38"/>
        <v/>
      </c>
      <c r="U221" s="140"/>
      <c r="V221" s="140"/>
      <c r="W221" s="140"/>
      <c r="X221" s="140"/>
      <c r="Y221" s="140"/>
      <c r="Z221" s="141"/>
      <c r="AA221" s="200"/>
      <c r="AB221" s="201"/>
      <c r="AC221" s="201"/>
      <c r="AD221" s="201"/>
      <c r="AE221" s="201"/>
      <c r="AF221" s="201"/>
      <c r="AG221" s="202"/>
      <c r="AH221" s="139"/>
      <c r="AI221" s="140"/>
      <c r="AJ221" s="140"/>
      <c r="AK221" s="140"/>
      <c r="AL221" s="140"/>
      <c r="AM221" s="140"/>
      <c r="AN221" s="141"/>
      <c r="AO221" s="200"/>
      <c r="AP221" s="201"/>
      <c r="AQ221" s="201"/>
      <c r="AR221" s="201"/>
      <c r="AS221" s="201"/>
      <c r="AT221" s="201"/>
      <c r="AU221" s="202"/>
      <c r="AV221" s="294"/>
      <c r="AW221" s="295"/>
      <c r="AX221" s="126">
        <f t="shared" si="39"/>
        <v>0</v>
      </c>
      <c r="AY221" s="15">
        <f t="shared" si="40"/>
        <v>0</v>
      </c>
      <c r="AZ221" s="15">
        <f t="shared" si="41"/>
        <v>0</v>
      </c>
      <c r="BA221" s="15">
        <f t="shared" si="42"/>
        <v>0</v>
      </c>
      <c r="BB221" s="8" t="str">
        <f t="shared" si="45"/>
        <v/>
      </c>
      <c r="BC221" s="30" t="str">
        <f t="shared" si="43"/>
        <v/>
      </c>
      <c r="BD221" s="8" t="str">
        <f t="shared" si="44"/>
        <v/>
      </c>
      <c r="BE221" s="8">
        <f t="shared" si="36"/>
        <v>0</v>
      </c>
      <c r="BF221" s="30" t="str">
        <f t="shared" si="37"/>
        <v>Bitte Wildart eintragen</v>
      </c>
    </row>
    <row r="222" spans="1:58" ht="15" customHeight="1">
      <c r="A222" s="139">
        <v>207</v>
      </c>
      <c r="B222" s="158"/>
      <c r="C222" s="156"/>
      <c r="D222" s="142"/>
      <c r="E222" s="137"/>
      <c r="F222" s="138"/>
      <c r="G222" s="182"/>
      <c r="H222" s="185"/>
      <c r="I222" s="185"/>
      <c r="J222" s="185"/>
      <c r="K222" s="185"/>
      <c r="L222" s="186"/>
      <c r="M222" s="203"/>
      <c r="N222" s="204"/>
      <c r="O222" s="204"/>
      <c r="P222" s="204"/>
      <c r="Q222" s="204"/>
      <c r="R222" s="204"/>
      <c r="S222" s="205"/>
      <c r="T222" s="192" t="str">
        <f t="shared" si="38"/>
        <v/>
      </c>
      <c r="U222" s="193"/>
      <c r="V222" s="193"/>
      <c r="W222" s="193"/>
      <c r="X222" s="193"/>
      <c r="Y222" s="193"/>
      <c r="Z222" s="194"/>
      <c r="AA222" s="203"/>
      <c r="AB222" s="204"/>
      <c r="AC222" s="204"/>
      <c r="AD222" s="204"/>
      <c r="AE222" s="204"/>
      <c r="AF222" s="204"/>
      <c r="AG222" s="205"/>
      <c r="AH222" s="143"/>
      <c r="AI222" s="144"/>
      <c r="AJ222" s="144"/>
      <c r="AK222" s="144"/>
      <c r="AL222" s="144"/>
      <c r="AM222" s="144"/>
      <c r="AN222" s="145"/>
      <c r="AO222" s="203"/>
      <c r="AP222" s="204"/>
      <c r="AQ222" s="204"/>
      <c r="AR222" s="204"/>
      <c r="AS222" s="204"/>
      <c r="AT222" s="204"/>
      <c r="AU222" s="205"/>
      <c r="AV222" s="292"/>
      <c r="AW222" s="293"/>
      <c r="AX222" s="126">
        <f t="shared" si="39"/>
        <v>0</v>
      </c>
      <c r="AY222" s="15">
        <f t="shared" si="40"/>
        <v>0</v>
      </c>
      <c r="AZ222" s="15">
        <f t="shared" si="41"/>
        <v>0</v>
      </c>
      <c r="BA222" s="15">
        <f t="shared" si="42"/>
        <v>0</v>
      </c>
      <c r="BB222" s="8" t="str">
        <f t="shared" si="45"/>
        <v/>
      </c>
      <c r="BC222" s="30" t="str">
        <f t="shared" si="43"/>
        <v/>
      </c>
      <c r="BD222" s="8" t="str">
        <f t="shared" si="44"/>
        <v/>
      </c>
      <c r="BE222" s="8">
        <f t="shared" si="36"/>
        <v>0</v>
      </c>
      <c r="BF222" s="30" t="str">
        <f t="shared" si="37"/>
        <v>Bitte Wildart eintragen</v>
      </c>
    </row>
    <row r="223" spans="1:58" ht="15" customHeight="1">
      <c r="A223" s="139">
        <v>208</v>
      </c>
      <c r="B223" s="158"/>
      <c r="C223" s="156"/>
      <c r="D223" s="142"/>
      <c r="E223" s="137"/>
      <c r="F223" s="138"/>
      <c r="G223" s="182"/>
      <c r="H223" s="185"/>
      <c r="I223" s="185"/>
      <c r="J223" s="185"/>
      <c r="K223" s="185"/>
      <c r="L223" s="186"/>
      <c r="M223" s="203"/>
      <c r="N223" s="204"/>
      <c r="O223" s="204"/>
      <c r="P223" s="204"/>
      <c r="Q223" s="204"/>
      <c r="R223" s="204"/>
      <c r="S223" s="205"/>
      <c r="T223" s="192" t="str">
        <f t="shared" si="38"/>
        <v/>
      </c>
      <c r="U223" s="193"/>
      <c r="V223" s="193"/>
      <c r="W223" s="193"/>
      <c r="X223" s="193"/>
      <c r="Y223" s="193"/>
      <c r="Z223" s="194"/>
      <c r="AA223" s="203"/>
      <c r="AB223" s="204"/>
      <c r="AC223" s="204"/>
      <c r="AD223" s="204"/>
      <c r="AE223" s="204"/>
      <c r="AF223" s="204"/>
      <c r="AG223" s="205"/>
      <c r="AH223" s="143"/>
      <c r="AI223" s="144"/>
      <c r="AJ223" s="144"/>
      <c r="AK223" s="144"/>
      <c r="AL223" s="144"/>
      <c r="AM223" s="144"/>
      <c r="AN223" s="145"/>
      <c r="AO223" s="203"/>
      <c r="AP223" s="204"/>
      <c r="AQ223" s="204"/>
      <c r="AR223" s="204"/>
      <c r="AS223" s="204"/>
      <c r="AT223" s="204"/>
      <c r="AU223" s="205"/>
      <c r="AV223" s="292"/>
      <c r="AW223" s="293"/>
      <c r="AX223" s="126">
        <f t="shared" si="39"/>
        <v>0</v>
      </c>
      <c r="AY223" s="15">
        <f t="shared" si="40"/>
        <v>0</v>
      </c>
      <c r="AZ223" s="15">
        <f t="shared" si="41"/>
        <v>0</v>
      </c>
      <c r="BA223" s="15">
        <f t="shared" si="42"/>
        <v>0</v>
      </c>
      <c r="BB223" s="8" t="str">
        <f t="shared" si="45"/>
        <v/>
      </c>
      <c r="BC223" s="30" t="str">
        <f t="shared" si="43"/>
        <v/>
      </c>
      <c r="BD223" s="8" t="str">
        <f t="shared" si="44"/>
        <v/>
      </c>
      <c r="BE223" s="8">
        <f t="shared" si="36"/>
        <v>0</v>
      </c>
      <c r="BF223" s="30" t="str">
        <f t="shared" si="37"/>
        <v>Bitte Wildart eintragen</v>
      </c>
    </row>
    <row r="224" spans="1:58" s="8" customFormat="1" ht="15" customHeight="1">
      <c r="A224" s="139">
        <v>209</v>
      </c>
      <c r="B224" s="155"/>
      <c r="C224" s="141"/>
      <c r="D224" s="136"/>
      <c r="E224" s="137"/>
      <c r="F224" s="138"/>
      <c r="G224" s="182"/>
      <c r="H224" s="183"/>
      <c r="I224" s="183"/>
      <c r="J224" s="183"/>
      <c r="K224" s="183"/>
      <c r="L224" s="184"/>
      <c r="M224" s="200"/>
      <c r="N224" s="201"/>
      <c r="O224" s="201"/>
      <c r="P224" s="201"/>
      <c r="Q224" s="201"/>
      <c r="R224" s="201"/>
      <c r="S224" s="202"/>
      <c r="T224" s="192" t="str">
        <f t="shared" si="38"/>
        <v/>
      </c>
      <c r="U224" s="140"/>
      <c r="V224" s="140"/>
      <c r="W224" s="140"/>
      <c r="X224" s="140"/>
      <c r="Y224" s="140"/>
      <c r="Z224" s="141"/>
      <c r="AA224" s="200"/>
      <c r="AB224" s="201"/>
      <c r="AC224" s="201"/>
      <c r="AD224" s="201"/>
      <c r="AE224" s="201"/>
      <c r="AF224" s="201"/>
      <c r="AG224" s="202"/>
      <c r="AH224" s="139"/>
      <c r="AI224" s="140"/>
      <c r="AJ224" s="140"/>
      <c r="AK224" s="140"/>
      <c r="AL224" s="140"/>
      <c r="AM224" s="140"/>
      <c r="AN224" s="141"/>
      <c r="AO224" s="200"/>
      <c r="AP224" s="201"/>
      <c r="AQ224" s="201"/>
      <c r="AR224" s="201"/>
      <c r="AS224" s="201"/>
      <c r="AT224" s="201"/>
      <c r="AU224" s="202"/>
      <c r="AV224" s="294"/>
      <c r="AW224" s="295"/>
      <c r="AX224" s="126">
        <f t="shared" si="39"/>
        <v>0</v>
      </c>
      <c r="AY224" s="15">
        <f t="shared" si="40"/>
        <v>0</v>
      </c>
      <c r="AZ224" s="15">
        <f t="shared" si="41"/>
        <v>0</v>
      </c>
      <c r="BA224" s="15">
        <f t="shared" si="42"/>
        <v>0</v>
      </c>
      <c r="BB224" s="8" t="str">
        <f t="shared" si="45"/>
        <v/>
      </c>
      <c r="BC224" s="30" t="str">
        <f t="shared" si="43"/>
        <v/>
      </c>
      <c r="BD224" s="8" t="str">
        <f t="shared" si="44"/>
        <v/>
      </c>
      <c r="BE224" s="8">
        <f t="shared" si="36"/>
        <v>0</v>
      </c>
      <c r="BF224" s="30" t="str">
        <f t="shared" si="37"/>
        <v>Bitte Wildart eintragen</v>
      </c>
    </row>
    <row r="225" spans="1:58" ht="15" customHeight="1">
      <c r="A225" s="139">
        <v>210</v>
      </c>
      <c r="B225" s="158"/>
      <c r="C225" s="156"/>
      <c r="D225" s="142"/>
      <c r="E225" s="137"/>
      <c r="F225" s="138"/>
      <c r="G225" s="182"/>
      <c r="H225" s="185"/>
      <c r="I225" s="185"/>
      <c r="J225" s="185"/>
      <c r="K225" s="185"/>
      <c r="L225" s="186"/>
      <c r="M225" s="203"/>
      <c r="N225" s="204"/>
      <c r="O225" s="204"/>
      <c r="P225" s="204"/>
      <c r="Q225" s="204"/>
      <c r="R225" s="204"/>
      <c r="S225" s="205"/>
      <c r="T225" s="192" t="str">
        <f t="shared" si="38"/>
        <v/>
      </c>
      <c r="U225" s="193"/>
      <c r="V225" s="193"/>
      <c r="W225" s="193"/>
      <c r="X225" s="193"/>
      <c r="Y225" s="193"/>
      <c r="Z225" s="194"/>
      <c r="AA225" s="203"/>
      <c r="AB225" s="204"/>
      <c r="AC225" s="204"/>
      <c r="AD225" s="204"/>
      <c r="AE225" s="204"/>
      <c r="AF225" s="204"/>
      <c r="AG225" s="205"/>
      <c r="AH225" s="143"/>
      <c r="AI225" s="144"/>
      <c r="AJ225" s="144"/>
      <c r="AK225" s="144"/>
      <c r="AL225" s="144"/>
      <c r="AM225" s="144"/>
      <c r="AN225" s="145"/>
      <c r="AO225" s="203"/>
      <c r="AP225" s="204"/>
      <c r="AQ225" s="204"/>
      <c r="AR225" s="204"/>
      <c r="AS225" s="204"/>
      <c r="AT225" s="204"/>
      <c r="AU225" s="205"/>
      <c r="AV225" s="292"/>
      <c r="AW225" s="293"/>
      <c r="AX225" s="126">
        <f t="shared" si="39"/>
        <v>0</v>
      </c>
      <c r="AY225" s="15">
        <f t="shared" si="40"/>
        <v>0</v>
      </c>
      <c r="AZ225" s="15">
        <f t="shared" si="41"/>
        <v>0</v>
      </c>
      <c r="BA225" s="15">
        <f t="shared" si="42"/>
        <v>0</v>
      </c>
      <c r="BB225" s="8" t="str">
        <f t="shared" si="45"/>
        <v/>
      </c>
      <c r="BC225" s="30" t="str">
        <f t="shared" si="43"/>
        <v/>
      </c>
      <c r="BD225" s="8" t="str">
        <f t="shared" si="44"/>
        <v/>
      </c>
      <c r="BE225" s="8">
        <f t="shared" si="36"/>
        <v>0</v>
      </c>
      <c r="BF225" s="30" t="str">
        <f t="shared" si="37"/>
        <v>Bitte Wildart eintragen</v>
      </c>
    </row>
    <row r="226" spans="1:58" s="8" customFormat="1" ht="15" customHeight="1">
      <c r="A226" s="139">
        <v>211</v>
      </c>
      <c r="B226" s="155"/>
      <c r="C226" s="141"/>
      <c r="D226" s="136"/>
      <c r="E226" s="137"/>
      <c r="F226" s="138"/>
      <c r="G226" s="182"/>
      <c r="H226" s="183"/>
      <c r="I226" s="183"/>
      <c r="J226" s="183"/>
      <c r="K226" s="183"/>
      <c r="L226" s="184"/>
      <c r="M226" s="200"/>
      <c r="N226" s="201"/>
      <c r="O226" s="201"/>
      <c r="P226" s="201"/>
      <c r="Q226" s="201"/>
      <c r="R226" s="201"/>
      <c r="S226" s="202"/>
      <c r="T226" s="192" t="str">
        <f t="shared" si="38"/>
        <v/>
      </c>
      <c r="U226" s="140"/>
      <c r="V226" s="140"/>
      <c r="W226" s="140"/>
      <c r="X226" s="140"/>
      <c r="Y226" s="140"/>
      <c r="Z226" s="141"/>
      <c r="AA226" s="200"/>
      <c r="AB226" s="201"/>
      <c r="AC226" s="201"/>
      <c r="AD226" s="201"/>
      <c r="AE226" s="201"/>
      <c r="AF226" s="201"/>
      <c r="AG226" s="202"/>
      <c r="AH226" s="139"/>
      <c r="AI226" s="140"/>
      <c r="AJ226" s="140"/>
      <c r="AK226" s="140"/>
      <c r="AL226" s="140"/>
      <c r="AM226" s="140"/>
      <c r="AN226" s="141"/>
      <c r="AO226" s="200"/>
      <c r="AP226" s="201"/>
      <c r="AQ226" s="201"/>
      <c r="AR226" s="201"/>
      <c r="AS226" s="201"/>
      <c r="AT226" s="201"/>
      <c r="AU226" s="202"/>
      <c r="AV226" s="294"/>
      <c r="AW226" s="295"/>
      <c r="AX226" s="126">
        <f t="shared" si="39"/>
        <v>0</v>
      </c>
      <c r="AY226" s="15">
        <f t="shared" si="40"/>
        <v>0</v>
      </c>
      <c r="AZ226" s="15">
        <f t="shared" si="41"/>
        <v>0</v>
      </c>
      <c r="BA226" s="15">
        <f t="shared" si="42"/>
        <v>0</v>
      </c>
      <c r="BB226" s="8" t="str">
        <f t="shared" si="45"/>
        <v/>
      </c>
      <c r="BC226" s="30" t="str">
        <f t="shared" si="43"/>
        <v/>
      </c>
      <c r="BD226" s="8" t="str">
        <f t="shared" si="44"/>
        <v/>
      </c>
      <c r="BE226" s="8">
        <f t="shared" si="36"/>
        <v>0</v>
      </c>
      <c r="BF226" s="30" t="str">
        <f t="shared" si="37"/>
        <v>Bitte Wildart eintragen</v>
      </c>
    </row>
    <row r="227" spans="1:58" ht="15" customHeight="1">
      <c r="A227" s="139">
        <v>212</v>
      </c>
      <c r="B227" s="158"/>
      <c r="C227" s="156"/>
      <c r="D227" s="142"/>
      <c r="E227" s="137"/>
      <c r="F227" s="138"/>
      <c r="G227" s="182"/>
      <c r="H227" s="185"/>
      <c r="I227" s="185"/>
      <c r="J227" s="185"/>
      <c r="K227" s="185"/>
      <c r="L227" s="186"/>
      <c r="M227" s="203"/>
      <c r="N227" s="204"/>
      <c r="O227" s="204"/>
      <c r="P227" s="204"/>
      <c r="Q227" s="204"/>
      <c r="R227" s="204"/>
      <c r="S227" s="205"/>
      <c r="T227" s="192" t="str">
        <f t="shared" si="38"/>
        <v/>
      </c>
      <c r="U227" s="193"/>
      <c r="V227" s="193"/>
      <c r="W227" s="193"/>
      <c r="X227" s="193"/>
      <c r="Y227" s="193"/>
      <c r="Z227" s="194"/>
      <c r="AA227" s="203"/>
      <c r="AB227" s="204"/>
      <c r="AC227" s="204"/>
      <c r="AD227" s="204"/>
      <c r="AE227" s="204"/>
      <c r="AF227" s="204"/>
      <c r="AG227" s="205"/>
      <c r="AH227" s="143"/>
      <c r="AI227" s="144"/>
      <c r="AJ227" s="144"/>
      <c r="AK227" s="144"/>
      <c r="AL227" s="144"/>
      <c r="AM227" s="144"/>
      <c r="AN227" s="145"/>
      <c r="AO227" s="203"/>
      <c r="AP227" s="204"/>
      <c r="AQ227" s="204"/>
      <c r="AR227" s="204"/>
      <c r="AS227" s="204"/>
      <c r="AT227" s="204"/>
      <c r="AU227" s="205"/>
      <c r="AV227" s="292"/>
      <c r="AW227" s="293"/>
      <c r="AX227" s="126">
        <f t="shared" si="39"/>
        <v>0</v>
      </c>
      <c r="AY227" s="15">
        <f t="shared" si="40"/>
        <v>0</v>
      </c>
      <c r="AZ227" s="15">
        <f t="shared" si="41"/>
        <v>0</v>
      </c>
      <c r="BA227" s="15">
        <f t="shared" si="42"/>
        <v>0</v>
      </c>
      <c r="BB227" s="8" t="str">
        <f t="shared" si="45"/>
        <v/>
      </c>
      <c r="BC227" s="30" t="str">
        <f t="shared" si="43"/>
        <v/>
      </c>
      <c r="BD227" s="8" t="str">
        <f t="shared" si="44"/>
        <v/>
      </c>
      <c r="BE227" s="8">
        <f t="shared" si="36"/>
        <v>0</v>
      </c>
      <c r="BF227" s="30" t="str">
        <f t="shared" si="37"/>
        <v>Bitte Wildart eintragen</v>
      </c>
    </row>
    <row r="228" spans="1:58" ht="15" customHeight="1">
      <c r="A228" s="139">
        <v>213</v>
      </c>
      <c r="B228" s="158"/>
      <c r="C228" s="156"/>
      <c r="D228" s="142"/>
      <c r="E228" s="137"/>
      <c r="F228" s="138"/>
      <c r="G228" s="182"/>
      <c r="H228" s="185"/>
      <c r="I228" s="185"/>
      <c r="J228" s="185"/>
      <c r="K228" s="185"/>
      <c r="L228" s="186"/>
      <c r="M228" s="203"/>
      <c r="N228" s="204"/>
      <c r="O228" s="204"/>
      <c r="P228" s="204"/>
      <c r="Q228" s="204"/>
      <c r="R228" s="204"/>
      <c r="S228" s="205"/>
      <c r="T228" s="192" t="str">
        <f t="shared" si="38"/>
        <v/>
      </c>
      <c r="U228" s="193"/>
      <c r="V228" s="193"/>
      <c r="W228" s="193"/>
      <c r="X228" s="193"/>
      <c r="Y228" s="193"/>
      <c r="Z228" s="194"/>
      <c r="AA228" s="203"/>
      <c r="AB228" s="204"/>
      <c r="AC228" s="204"/>
      <c r="AD228" s="204"/>
      <c r="AE228" s="204"/>
      <c r="AF228" s="204"/>
      <c r="AG228" s="205"/>
      <c r="AH228" s="143"/>
      <c r="AI228" s="144"/>
      <c r="AJ228" s="144"/>
      <c r="AK228" s="144"/>
      <c r="AL228" s="144"/>
      <c r="AM228" s="144"/>
      <c r="AN228" s="145"/>
      <c r="AO228" s="203"/>
      <c r="AP228" s="204"/>
      <c r="AQ228" s="204"/>
      <c r="AR228" s="204"/>
      <c r="AS228" s="204"/>
      <c r="AT228" s="204"/>
      <c r="AU228" s="205"/>
      <c r="AV228" s="292"/>
      <c r="AW228" s="293"/>
      <c r="AX228" s="126">
        <f t="shared" si="39"/>
        <v>0</v>
      </c>
      <c r="AY228" s="15">
        <f t="shared" si="40"/>
        <v>0</v>
      </c>
      <c r="AZ228" s="15">
        <f t="shared" si="41"/>
        <v>0</v>
      </c>
      <c r="BA228" s="15">
        <f t="shared" si="42"/>
        <v>0</v>
      </c>
      <c r="BB228" s="8" t="str">
        <f t="shared" si="45"/>
        <v/>
      </c>
      <c r="BC228" s="30" t="str">
        <f t="shared" si="43"/>
        <v/>
      </c>
      <c r="BD228" s="8" t="str">
        <f t="shared" si="44"/>
        <v/>
      </c>
      <c r="BE228" s="8">
        <f t="shared" si="36"/>
        <v>0</v>
      </c>
      <c r="BF228" s="30" t="str">
        <f t="shared" si="37"/>
        <v>Bitte Wildart eintragen</v>
      </c>
    </row>
    <row r="229" spans="1:58" s="8" customFormat="1" ht="15" customHeight="1">
      <c r="A229" s="139">
        <v>214</v>
      </c>
      <c r="B229" s="155"/>
      <c r="C229" s="141"/>
      <c r="D229" s="136"/>
      <c r="E229" s="137"/>
      <c r="F229" s="138"/>
      <c r="G229" s="182"/>
      <c r="H229" s="183"/>
      <c r="I229" s="183"/>
      <c r="J229" s="183"/>
      <c r="K229" s="183"/>
      <c r="L229" s="184"/>
      <c r="M229" s="200"/>
      <c r="N229" s="201"/>
      <c r="O229" s="201"/>
      <c r="P229" s="201"/>
      <c r="Q229" s="201"/>
      <c r="R229" s="201"/>
      <c r="S229" s="202"/>
      <c r="T229" s="192" t="str">
        <f t="shared" si="38"/>
        <v/>
      </c>
      <c r="U229" s="140"/>
      <c r="V229" s="140"/>
      <c r="W229" s="140"/>
      <c r="X229" s="140"/>
      <c r="Y229" s="140"/>
      <c r="Z229" s="141"/>
      <c r="AA229" s="200"/>
      <c r="AB229" s="201"/>
      <c r="AC229" s="201"/>
      <c r="AD229" s="201"/>
      <c r="AE229" s="201"/>
      <c r="AF229" s="201"/>
      <c r="AG229" s="202"/>
      <c r="AH229" s="139"/>
      <c r="AI229" s="140"/>
      <c r="AJ229" s="140"/>
      <c r="AK229" s="140"/>
      <c r="AL229" s="140"/>
      <c r="AM229" s="140"/>
      <c r="AN229" s="141"/>
      <c r="AO229" s="200"/>
      <c r="AP229" s="201"/>
      <c r="AQ229" s="201"/>
      <c r="AR229" s="201"/>
      <c r="AS229" s="201"/>
      <c r="AT229" s="201"/>
      <c r="AU229" s="202"/>
      <c r="AV229" s="294"/>
      <c r="AW229" s="295"/>
      <c r="AX229" s="126">
        <f t="shared" si="39"/>
        <v>0</v>
      </c>
      <c r="AY229" s="15">
        <f t="shared" si="40"/>
        <v>0</v>
      </c>
      <c r="AZ229" s="15">
        <f t="shared" si="41"/>
        <v>0</v>
      </c>
      <c r="BA229" s="15">
        <f t="shared" si="42"/>
        <v>0</v>
      </c>
      <c r="BB229" s="8" t="str">
        <f t="shared" si="45"/>
        <v/>
      </c>
      <c r="BC229" s="30" t="str">
        <f t="shared" si="43"/>
        <v/>
      </c>
      <c r="BD229" s="8" t="str">
        <f t="shared" si="44"/>
        <v/>
      </c>
      <c r="BE229" s="8">
        <f t="shared" si="36"/>
        <v>0</v>
      </c>
      <c r="BF229" s="30" t="str">
        <f t="shared" si="37"/>
        <v>Bitte Wildart eintragen</v>
      </c>
    </row>
    <row r="230" spans="1:58" ht="15" customHeight="1">
      <c r="A230" s="139">
        <v>215</v>
      </c>
      <c r="B230" s="158"/>
      <c r="C230" s="156"/>
      <c r="D230" s="142"/>
      <c r="E230" s="137"/>
      <c r="F230" s="138"/>
      <c r="G230" s="182"/>
      <c r="H230" s="185"/>
      <c r="I230" s="185"/>
      <c r="J230" s="185"/>
      <c r="K230" s="185"/>
      <c r="L230" s="186"/>
      <c r="M230" s="203"/>
      <c r="N230" s="204"/>
      <c r="O230" s="204"/>
      <c r="P230" s="204"/>
      <c r="Q230" s="204"/>
      <c r="R230" s="204"/>
      <c r="S230" s="205"/>
      <c r="T230" s="192" t="str">
        <f t="shared" si="38"/>
        <v/>
      </c>
      <c r="U230" s="193"/>
      <c r="V230" s="193"/>
      <c r="W230" s="193"/>
      <c r="X230" s="193"/>
      <c r="Y230" s="193"/>
      <c r="Z230" s="194"/>
      <c r="AA230" s="203"/>
      <c r="AB230" s="204"/>
      <c r="AC230" s="204"/>
      <c r="AD230" s="204"/>
      <c r="AE230" s="204"/>
      <c r="AF230" s="204"/>
      <c r="AG230" s="205"/>
      <c r="AH230" s="143"/>
      <c r="AI230" s="144"/>
      <c r="AJ230" s="144"/>
      <c r="AK230" s="144"/>
      <c r="AL230" s="144"/>
      <c r="AM230" s="144"/>
      <c r="AN230" s="145"/>
      <c r="AO230" s="203"/>
      <c r="AP230" s="204"/>
      <c r="AQ230" s="204"/>
      <c r="AR230" s="204"/>
      <c r="AS230" s="204"/>
      <c r="AT230" s="204"/>
      <c r="AU230" s="205"/>
      <c r="AV230" s="292"/>
      <c r="AW230" s="293"/>
      <c r="AX230" s="126">
        <f t="shared" si="39"/>
        <v>0</v>
      </c>
      <c r="AY230" s="15">
        <f t="shared" si="40"/>
        <v>0</v>
      </c>
      <c r="AZ230" s="15">
        <f t="shared" si="41"/>
        <v>0</v>
      </c>
      <c r="BA230" s="15">
        <f t="shared" si="42"/>
        <v>0</v>
      </c>
      <c r="BB230" s="8" t="str">
        <f t="shared" si="45"/>
        <v/>
      </c>
      <c r="BC230" s="30" t="str">
        <f t="shared" si="43"/>
        <v/>
      </c>
      <c r="BD230" s="8" t="str">
        <f t="shared" si="44"/>
        <v/>
      </c>
      <c r="BE230" s="8">
        <f t="shared" si="36"/>
        <v>0</v>
      </c>
      <c r="BF230" s="30" t="str">
        <f t="shared" si="37"/>
        <v>Bitte Wildart eintragen</v>
      </c>
    </row>
    <row r="231" spans="1:58" ht="15" customHeight="1">
      <c r="A231" s="139">
        <v>216</v>
      </c>
      <c r="B231" s="158"/>
      <c r="C231" s="156"/>
      <c r="D231" s="142"/>
      <c r="E231" s="137"/>
      <c r="F231" s="138"/>
      <c r="G231" s="182"/>
      <c r="H231" s="185"/>
      <c r="I231" s="185"/>
      <c r="J231" s="185"/>
      <c r="K231" s="185"/>
      <c r="L231" s="186"/>
      <c r="M231" s="203"/>
      <c r="N231" s="204"/>
      <c r="O231" s="204"/>
      <c r="P231" s="204"/>
      <c r="Q231" s="204"/>
      <c r="R231" s="204"/>
      <c r="S231" s="205"/>
      <c r="T231" s="192" t="str">
        <f t="shared" si="38"/>
        <v/>
      </c>
      <c r="U231" s="193"/>
      <c r="V231" s="193"/>
      <c r="W231" s="193"/>
      <c r="X231" s="193"/>
      <c r="Y231" s="193"/>
      <c r="Z231" s="194"/>
      <c r="AA231" s="203"/>
      <c r="AB231" s="204"/>
      <c r="AC231" s="204"/>
      <c r="AD231" s="204"/>
      <c r="AE231" s="204"/>
      <c r="AF231" s="204"/>
      <c r="AG231" s="205"/>
      <c r="AH231" s="143"/>
      <c r="AI231" s="144"/>
      <c r="AJ231" s="144"/>
      <c r="AK231" s="144"/>
      <c r="AL231" s="144"/>
      <c r="AM231" s="144"/>
      <c r="AN231" s="145"/>
      <c r="AO231" s="203"/>
      <c r="AP231" s="204"/>
      <c r="AQ231" s="204"/>
      <c r="AR231" s="204"/>
      <c r="AS231" s="204"/>
      <c r="AT231" s="204"/>
      <c r="AU231" s="205"/>
      <c r="AV231" s="292"/>
      <c r="AW231" s="293"/>
      <c r="AX231" s="126">
        <f t="shared" si="39"/>
        <v>0</v>
      </c>
      <c r="AY231" s="15">
        <f t="shared" si="40"/>
        <v>0</v>
      </c>
      <c r="AZ231" s="15">
        <f t="shared" si="41"/>
        <v>0</v>
      </c>
      <c r="BA231" s="15">
        <f t="shared" si="42"/>
        <v>0</v>
      </c>
      <c r="BB231" s="8" t="str">
        <f t="shared" si="45"/>
        <v/>
      </c>
      <c r="BC231" s="30" t="str">
        <f t="shared" si="43"/>
        <v/>
      </c>
      <c r="BD231" s="8" t="str">
        <f t="shared" si="44"/>
        <v/>
      </c>
      <c r="BE231" s="8">
        <f t="shared" si="36"/>
        <v>0</v>
      </c>
      <c r="BF231" s="30" t="str">
        <f t="shared" si="37"/>
        <v>Bitte Wildart eintragen</v>
      </c>
    </row>
    <row r="232" spans="1:58" s="8" customFormat="1" ht="15" customHeight="1">
      <c r="A232" s="139">
        <v>217</v>
      </c>
      <c r="B232" s="155"/>
      <c r="C232" s="141"/>
      <c r="D232" s="136"/>
      <c r="E232" s="137"/>
      <c r="F232" s="138"/>
      <c r="G232" s="182"/>
      <c r="H232" s="183"/>
      <c r="I232" s="183"/>
      <c r="J232" s="183"/>
      <c r="K232" s="183"/>
      <c r="L232" s="184"/>
      <c r="M232" s="200"/>
      <c r="N232" s="201"/>
      <c r="O232" s="201"/>
      <c r="P232" s="201"/>
      <c r="Q232" s="201"/>
      <c r="R232" s="201"/>
      <c r="S232" s="202"/>
      <c r="T232" s="192" t="str">
        <f t="shared" si="38"/>
        <v/>
      </c>
      <c r="U232" s="140"/>
      <c r="V232" s="140"/>
      <c r="W232" s="140"/>
      <c r="X232" s="140"/>
      <c r="Y232" s="140"/>
      <c r="Z232" s="141"/>
      <c r="AA232" s="200"/>
      <c r="AB232" s="201"/>
      <c r="AC232" s="201"/>
      <c r="AD232" s="201"/>
      <c r="AE232" s="201"/>
      <c r="AF232" s="201"/>
      <c r="AG232" s="202"/>
      <c r="AH232" s="139"/>
      <c r="AI232" s="140"/>
      <c r="AJ232" s="140"/>
      <c r="AK232" s="140"/>
      <c r="AL232" s="140"/>
      <c r="AM232" s="140"/>
      <c r="AN232" s="141"/>
      <c r="AO232" s="200"/>
      <c r="AP232" s="201"/>
      <c r="AQ232" s="201"/>
      <c r="AR232" s="201"/>
      <c r="AS232" s="201"/>
      <c r="AT232" s="201"/>
      <c r="AU232" s="202"/>
      <c r="AV232" s="294"/>
      <c r="AW232" s="295"/>
      <c r="AX232" s="126">
        <f t="shared" si="39"/>
        <v>0</v>
      </c>
      <c r="AY232" s="15">
        <f t="shared" si="40"/>
        <v>0</v>
      </c>
      <c r="AZ232" s="15">
        <f t="shared" si="41"/>
        <v>0</v>
      </c>
      <c r="BA232" s="15">
        <f t="shared" si="42"/>
        <v>0</v>
      </c>
      <c r="BB232" s="8" t="str">
        <f t="shared" si="45"/>
        <v/>
      </c>
      <c r="BC232" s="30" t="str">
        <f t="shared" si="43"/>
        <v/>
      </c>
      <c r="BD232" s="8" t="str">
        <f t="shared" si="44"/>
        <v/>
      </c>
      <c r="BE232" s="8">
        <f t="shared" si="36"/>
        <v>0</v>
      </c>
      <c r="BF232" s="30" t="str">
        <f t="shared" si="37"/>
        <v>Bitte Wildart eintragen</v>
      </c>
    </row>
    <row r="233" spans="1:58" ht="15" customHeight="1">
      <c r="A233" s="139">
        <v>218</v>
      </c>
      <c r="B233" s="158"/>
      <c r="C233" s="156"/>
      <c r="D233" s="142"/>
      <c r="E233" s="137"/>
      <c r="F233" s="138"/>
      <c r="G233" s="182"/>
      <c r="H233" s="185"/>
      <c r="I233" s="185"/>
      <c r="J233" s="185"/>
      <c r="K233" s="185"/>
      <c r="L233" s="186"/>
      <c r="M233" s="203"/>
      <c r="N233" s="204"/>
      <c r="O233" s="204"/>
      <c r="P233" s="204"/>
      <c r="Q233" s="204"/>
      <c r="R233" s="204"/>
      <c r="S233" s="205"/>
      <c r="T233" s="192" t="str">
        <f t="shared" si="38"/>
        <v/>
      </c>
      <c r="U233" s="193"/>
      <c r="V233" s="193"/>
      <c r="W233" s="193"/>
      <c r="X233" s="193"/>
      <c r="Y233" s="193"/>
      <c r="Z233" s="194"/>
      <c r="AA233" s="203"/>
      <c r="AB233" s="204"/>
      <c r="AC233" s="204"/>
      <c r="AD233" s="204"/>
      <c r="AE233" s="204"/>
      <c r="AF233" s="204"/>
      <c r="AG233" s="205"/>
      <c r="AH233" s="143"/>
      <c r="AI233" s="144"/>
      <c r="AJ233" s="144"/>
      <c r="AK233" s="144"/>
      <c r="AL233" s="144"/>
      <c r="AM233" s="144"/>
      <c r="AN233" s="145"/>
      <c r="AO233" s="203"/>
      <c r="AP233" s="204"/>
      <c r="AQ233" s="204"/>
      <c r="AR233" s="204"/>
      <c r="AS233" s="204"/>
      <c r="AT233" s="204"/>
      <c r="AU233" s="205"/>
      <c r="AV233" s="292"/>
      <c r="AW233" s="293"/>
      <c r="AX233" s="126">
        <f t="shared" si="39"/>
        <v>0</v>
      </c>
      <c r="AY233" s="15">
        <f t="shared" si="40"/>
        <v>0</v>
      </c>
      <c r="AZ233" s="15">
        <f t="shared" si="41"/>
        <v>0</v>
      </c>
      <c r="BA233" s="15">
        <f t="shared" si="42"/>
        <v>0</v>
      </c>
      <c r="BB233" s="8" t="str">
        <f t="shared" si="45"/>
        <v/>
      </c>
      <c r="BC233" s="30" t="str">
        <f t="shared" si="43"/>
        <v/>
      </c>
      <c r="BD233" s="8" t="str">
        <f t="shared" si="44"/>
        <v/>
      </c>
      <c r="BE233" s="8">
        <f t="shared" si="36"/>
        <v>0</v>
      </c>
      <c r="BF233" s="30" t="str">
        <f t="shared" si="37"/>
        <v>Bitte Wildart eintragen</v>
      </c>
    </row>
    <row r="234" spans="1:58" ht="15" customHeight="1">
      <c r="A234" s="139">
        <v>219</v>
      </c>
      <c r="B234" s="158"/>
      <c r="C234" s="156"/>
      <c r="D234" s="142"/>
      <c r="E234" s="137"/>
      <c r="F234" s="138"/>
      <c r="G234" s="182"/>
      <c r="H234" s="185"/>
      <c r="I234" s="185"/>
      <c r="J234" s="185"/>
      <c r="K234" s="185"/>
      <c r="L234" s="186"/>
      <c r="M234" s="203"/>
      <c r="N234" s="204"/>
      <c r="O234" s="204"/>
      <c r="P234" s="204"/>
      <c r="Q234" s="204"/>
      <c r="R234" s="204"/>
      <c r="S234" s="205"/>
      <c r="T234" s="192" t="str">
        <f t="shared" si="38"/>
        <v/>
      </c>
      <c r="U234" s="193"/>
      <c r="V234" s="193"/>
      <c r="W234" s="193"/>
      <c r="X234" s="193"/>
      <c r="Y234" s="193"/>
      <c r="Z234" s="194"/>
      <c r="AA234" s="203"/>
      <c r="AB234" s="204"/>
      <c r="AC234" s="204"/>
      <c r="AD234" s="204"/>
      <c r="AE234" s="204"/>
      <c r="AF234" s="204"/>
      <c r="AG234" s="205"/>
      <c r="AH234" s="143"/>
      <c r="AI234" s="144"/>
      <c r="AJ234" s="144"/>
      <c r="AK234" s="144"/>
      <c r="AL234" s="144"/>
      <c r="AM234" s="144"/>
      <c r="AN234" s="145"/>
      <c r="AO234" s="203"/>
      <c r="AP234" s="204"/>
      <c r="AQ234" s="204"/>
      <c r="AR234" s="204"/>
      <c r="AS234" s="204"/>
      <c r="AT234" s="204"/>
      <c r="AU234" s="205"/>
      <c r="AV234" s="292"/>
      <c r="AW234" s="293"/>
      <c r="AX234" s="126">
        <f t="shared" si="39"/>
        <v>0</v>
      </c>
      <c r="AY234" s="15">
        <f t="shared" si="40"/>
        <v>0</v>
      </c>
      <c r="AZ234" s="15">
        <f t="shared" si="41"/>
        <v>0</v>
      </c>
      <c r="BA234" s="15">
        <f t="shared" si="42"/>
        <v>0</v>
      </c>
      <c r="BB234" s="8" t="str">
        <f t="shared" si="45"/>
        <v/>
      </c>
      <c r="BC234" s="30" t="str">
        <f t="shared" si="43"/>
        <v/>
      </c>
      <c r="BD234" s="8" t="str">
        <f t="shared" si="44"/>
        <v/>
      </c>
      <c r="BE234" s="8">
        <f t="shared" si="36"/>
        <v>0</v>
      </c>
      <c r="BF234" s="30" t="str">
        <f t="shared" si="37"/>
        <v>Bitte Wildart eintragen</v>
      </c>
    </row>
    <row r="235" spans="1:58" s="8" customFormat="1" ht="15" customHeight="1">
      <c r="A235" s="139">
        <v>220</v>
      </c>
      <c r="B235" s="155"/>
      <c r="C235" s="141"/>
      <c r="D235" s="136"/>
      <c r="E235" s="137"/>
      <c r="F235" s="138"/>
      <c r="G235" s="182"/>
      <c r="H235" s="183"/>
      <c r="I235" s="183"/>
      <c r="J235" s="183"/>
      <c r="K235" s="183"/>
      <c r="L235" s="184"/>
      <c r="M235" s="200"/>
      <c r="N235" s="201"/>
      <c r="O235" s="201"/>
      <c r="P235" s="201"/>
      <c r="Q235" s="201"/>
      <c r="R235" s="201"/>
      <c r="S235" s="202"/>
      <c r="T235" s="192" t="str">
        <f t="shared" si="38"/>
        <v/>
      </c>
      <c r="U235" s="140"/>
      <c r="V235" s="140"/>
      <c r="W235" s="140"/>
      <c r="X235" s="140"/>
      <c r="Y235" s="140"/>
      <c r="Z235" s="141"/>
      <c r="AA235" s="200"/>
      <c r="AB235" s="201"/>
      <c r="AC235" s="201"/>
      <c r="AD235" s="201"/>
      <c r="AE235" s="201"/>
      <c r="AF235" s="201"/>
      <c r="AG235" s="202"/>
      <c r="AH235" s="139"/>
      <c r="AI235" s="140"/>
      <c r="AJ235" s="140"/>
      <c r="AK235" s="140"/>
      <c r="AL235" s="140"/>
      <c r="AM235" s="140"/>
      <c r="AN235" s="141"/>
      <c r="AO235" s="200"/>
      <c r="AP235" s="201"/>
      <c r="AQ235" s="201"/>
      <c r="AR235" s="201"/>
      <c r="AS235" s="201"/>
      <c r="AT235" s="201"/>
      <c r="AU235" s="202"/>
      <c r="AV235" s="294"/>
      <c r="AW235" s="295"/>
      <c r="AX235" s="126">
        <f t="shared" si="39"/>
        <v>0</v>
      </c>
      <c r="AY235" s="15">
        <f t="shared" si="40"/>
        <v>0</v>
      </c>
      <c r="AZ235" s="15">
        <f t="shared" si="41"/>
        <v>0</v>
      </c>
      <c r="BA235" s="15">
        <f t="shared" si="42"/>
        <v>0</v>
      </c>
      <c r="BB235" s="8" t="str">
        <f t="shared" si="45"/>
        <v/>
      </c>
      <c r="BC235" s="30" t="str">
        <f t="shared" si="43"/>
        <v/>
      </c>
      <c r="BD235" s="8" t="str">
        <f t="shared" si="44"/>
        <v/>
      </c>
      <c r="BE235" s="8">
        <f t="shared" si="36"/>
        <v>0</v>
      </c>
      <c r="BF235" s="30" t="str">
        <f t="shared" si="37"/>
        <v>Bitte Wildart eintragen</v>
      </c>
    </row>
    <row r="236" spans="1:58" ht="15" customHeight="1">
      <c r="A236" s="139">
        <v>221</v>
      </c>
      <c r="B236" s="158"/>
      <c r="C236" s="156"/>
      <c r="D236" s="142"/>
      <c r="E236" s="137"/>
      <c r="F236" s="138"/>
      <c r="G236" s="182"/>
      <c r="H236" s="185"/>
      <c r="I236" s="185"/>
      <c r="J236" s="185"/>
      <c r="K236" s="185"/>
      <c r="L236" s="186"/>
      <c r="M236" s="203"/>
      <c r="N236" s="204"/>
      <c r="O236" s="204"/>
      <c r="P236" s="204"/>
      <c r="Q236" s="204"/>
      <c r="R236" s="204"/>
      <c r="S236" s="205"/>
      <c r="T236" s="192" t="str">
        <f t="shared" si="38"/>
        <v/>
      </c>
      <c r="U236" s="193"/>
      <c r="V236" s="193"/>
      <c r="W236" s="193"/>
      <c r="X236" s="193"/>
      <c r="Y236" s="193"/>
      <c r="Z236" s="194"/>
      <c r="AA236" s="203"/>
      <c r="AB236" s="204"/>
      <c r="AC236" s="204"/>
      <c r="AD236" s="204"/>
      <c r="AE236" s="204"/>
      <c r="AF236" s="204"/>
      <c r="AG236" s="205"/>
      <c r="AH236" s="143"/>
      <c r="AI236" s="144"/>
      <c r="AJ236" s="144"/>
      <c r="AK236" s="144"/>
      <c r="AL236" s="144"/>
      <c r="AM236" s="144"/>
      <c r="AN236" s="145"/>
      <c r="AO236" s="203"/>
      <c r="AP236" s="204"/>
      <c r="AQ236" s="204"/>
      <c r="AR236" s="204"/>
      <c r="AS236" s="204"/>
      <c r="AT236" s="204"/>
      <c r="AU236" s="205"/>
      <c r="AV236" s="292"/>
      <c r="AW236" s="293"/>
      <c r="AX236" s="126">
        <f t="shared" si="39"/>
        <v>0</v>
      </c>
      <c r="AY236" s="15">
        <f t="shared" si="40"/>
        <v>0</v>
      </c>
      <c r="AZ236" s="15">
        <f t="shared" si="41"/>
        <v>0</v>
      </c>
      <c r="BA236" s="15">
        <f t="shared" si="42"/>
        <v>0</v>
      </c>
      <c r="BB236" s="8" t="str">
        <f t="shared" si="45"/>
        <v/>
      </c>
      <c r="BC236" s="30" t="str">
        <f t="shared" si="43"/>
        <v/>
      </c>
      <c r="BD236" s="8" t="str">
        <f t="shared" si="44"/>
        <v/>
      </c>
      <c r="BE236" s="8">
        <f t="shared" si="36"/>
        <v>0</v>
      </c>
      <c r="BF236" s="30" t="str">
        <f t="shared" si="37"/>
        <v>Bitte Wildart eintragen</v>
      </c>
    </row>
    <row r="237" spans="1:58" ht="15" customHeight="1">
      <c r="A237" s="139">
        <v>222</v>
      </c>
      <c r="B237" s="158"/>
      <c r="C237" s="156"/>
      <c r="D237" s="142"/>
      <c r="E237" s="137"/>
      <c r="F237" s="138"/>
      <c r="G237" s="182"/>
      <c r="H237" s="185"/>
      <c r="I237" s="185"/>
      <c r="J237" s="185"/>
      <c r="K237" s="185"/>
      <c r="L237" s="186"/>
      <c r="M237" s="203"/>
      <c r="N237" s="204"/>
      <c r="O237" s="204"/>
      <c r="P237" s="204"/>
      <c r="Q237" s="204"/>
      <c r="R237" s="204"/>
      <c r="S237" s="205"/>
      <c r="T237" s="192" t="str">
        <f t="shared" si="38"/>
        <v/>
      </c>
      <c r="U237" s="193"/>
      <c r="V237" s="193"/>
      <c r="W237" s="193"/>
      <c r="X237" s="193"/>
      <c r="Y237" s="193"/>
      <c r="Z237" s="194"/>
      <c r="AA237" s="203"/>
      <c r="AB237" s="204"/>
      <c r="AC237" s="204"/>
      <c r="AD237" s="204"/>
      <c r="AE237" s="204"/>
      <c r="AF237" s="204"/>
      <c r="AG237" s="205"/>
      <c r="AH237" s="143"/>
      <c r="AI237" s="144"/>
      <c r="AJ237" s="144"/>
      <c r="AK237" s="144"/>
      <c r="AL237" s="144"/>
      <c r="AM237" s="144"/>
      <c r="AN237" s="145"/>
      <c r="AO237" s="203"/>
      <c r="AP237" s="204"/>
      <c r="AQ237" s="204"/>
      <c r="AR237" s="204"/>
      <c r="AS237" s="204"/>
      <c r="AT237" s="204"/>
      <c r="AU237" s="205"/>
      <c r="AV237" s="292"/>
      <c r="AW237" s="293"/>
      <c r="AX237" s="126">
        <f t="shared" si="39"/>
        <v>0</v>
      </c>
      <c r="AY237" s="15">
        <f t="shared" si="40"/>
        <v>0</v>
      </c>
      <c r="AZ237" s="15">
        <f t="shared" si="41"/>
        <v>0</v>
      </c>
      <c r="BA237" s="15">
        <f t="shared" si="42"/>
        <v>0</v>
      </c>
      <c r="BB237" s="8" t="str">
        <f t="shared" si="45"/>
        <v/>
      </c>
      <c r="BC237" s="30" t="str">
        <f t="shared" si="43"/>
        <v/>
      </c>
      <c r="BD237" s="8" t="str">
        <f t="shared" si="44"/>
        <v/>
      </c>
      <c r="BE237" s="8">
        <f t="shared" si="36"/>
        <v>0</v>
      </c>
      <c r="BF237" s="30" t="str">
        <f t="shared" si="37"/>
        <v>Bitte Wildart eintragen</v>
      </c>
    </row>
    <row r="238" spans="1:58" ht="15" customHeight="1">
      <c r="A238" s="139">
        <v>223</v>
      </c>
      <c r="B238" s="158"/>
      <c r="C238" s="156"/>
      <c r="D238" s="142"/>
      <c r="E238" s="137"/>
      <c r="F238" s="138"/>
      <c r="G238" s="182"/>
      <c r="H238" s="185"/>
      <c r="I238" s="185"/>
      <c r="J238" s="185"/>
      <c r="K238" s="185"/>
      <c r="L238" s="186"/>
      <c r="M238" s="203"/>
      <c r="N238" s="204"/>
      <c r="O238" s="204"/>
      <c r="P238" s="204"/>
      <c r="Q238" s="204"/>
      <c r="R238" s="204"/>
      <c r="S238" s="205"/>
      <c r="T238" s="192" t="str">
        <f t="shared" si="38"/>
        <v/>
      </c>
      <c r="U238" s="193"/>
      <c r="V238" s="193"/>
      <c r="W238" s="193"/>
      <c r="X238" s="193"/>
      <c r="Y238" s="193"/>
      <c r="Z238" s="194"/>
      <c r="AA238" s="203"/>
      <c r="AB238" s="204"/>
      <c r="AC238" s="204"/>
      <c r="AD238" s="204"/>
      <c r="AE238" s="204"/>
      <c r="AF238" s="204"/>
      <c r="AG238" s="205"/>
      <c r="AH238" s="143"/>
      <c r="AI238" s="144"/>
      <c r="AJ238" s="144"/>
      <c r="AK238" s="144"/>
      <c r="AL238" s="144"/>
      <c r="AM238" s="144"/>
      <c r="AN238" s="145"/>
      <c r="AO238" s="203"/>
      <c r="AP238" s="204"/>
      <c r="AQ238" s="204"/>
      <c r="AR238" s="204"/>
      <c r="AS238" s="204"/>
      <c r="AT238" s="204"/>
      <c r="AU238" s="205"/>
      <c r="AV238" s="292"/>
      <c r="AW238" s="293"/>
      <c r="AX238" s="126">
        <f t="shared" si="39"/>
        <v>0</v>
      </c>
      <c r="AY238" s="15">
        <f t="shared" si="40"/>
        <v>0</v>
      </c>
      <c r="AZ238" s="15">
        <f t="shared" si="41"/>
        <v>0</v>
      </c>
      <c r="BA238" s="15">
        <f t="shared" si="42"/>
        <v>0</v>
      </c>
      <c r="BB238" s="8" t="str">
        <f t="shared" si="45"/>
        <v/>
      </c>
      <c r="BC238" s="30" t="str">
        <f t="shared" si="43"/>
        <v/>
      </c>
      <c r="BD238" s="8" t="str">
        <f t="shared" si="44"/>
        <v/>
      </c>
      <c r="BE238" s="8">
        <f t="shared" si="36"/>
        <v>0</v>
      </c>
      <c r="BF238" s="30" t="str">
        <f t="shared" si="37"/>
        <v>Bitte Wildart eintragen</v>
      </c>
    </row>
    <row r="239" spans="1:58" ht="15" customHeight="1">
      <c r="A239" s="139">
        <v>224</v>
      </c>
      <c r="B239" s="158"/>
      <c r="C239" s="156"/>
      <c r="D239" s="142"/>
      <c r="E239" s="137"/>
      <c r="F239" s="138"/>
      <c r="G239" s="182"/>
      <c r="H239" s="185"/>
      <c r="I239" s="185"/>
      <c r="J239" s="185"/>
      <c r="K239" s="185"/>
      <c r="L239" s="186"/>
      <c r="M239" s="203"/>
      <c r="N239" s="204"/>
      <c r="O239" s="204"/>
      <c r="P239" s="204"/>
      <c r="Q239" s="204"/>
      <c r="R239" s="204"/>
      <c r="S239" s="205"/>
      <c r="T239" s="192" t="str">
        <f t="shared" si="38"/>
        <v/>
      </c>
      <c r="U239" s="193"/>
      <c r="V239" s="193"/>
      <c r="W239" s="193"/>
      <c r="X239" s="193"/>
      <c r="Y239" s="193"/>
      <c r="Z239" s="194"/>
      <c r="AA239" s="203"/>
      <c r="AB239" s="204"/>
      <c r="AC239" s="204"/>
      <c r="AD239" s="204"/>
      <c r="AE239" s="204"/>
      <c r="AF239" s="204"/>
      <c r="AG239" s="205"/>
      <c r="AH239" s="143"/>
      <c r="AI239" s="144"/>
      <c r="AJ239" s="144"/>
      <c r="AK239" s="144"/>
      <c r="AL239" s="144"/>
      <c r="AM239" s="144"/>
      <c r="AN239" s="145"/>
      <c r="AO239" s="203"/>
      <c r="AP239" s="204"/>
      <c r="AQ239" s="204"/>
      <c r="AR239" s="204"/>
      <c r="AS239" s="204"/>
      <c r="AT239" s="204"/>
      <c r="AU239" s="205"/>
      <c r="AV239" s="292"/>
      <c r="AW239" s="293"/>
      <c r="AX239" s="126">
        <f t="shared" si="39"/>
        <v>0</v>
      </c>
      <c r="AY239" s="15">
        <f t="shared" si="40"/>
        <v>0</v>
      </c>
      <c r="AZ239" s="15">
        <f t="shared" si="41"/>
        <v>0</v>
      </c>
      <c r="BA239" s="15">
        <f t="shared" si="42"/>
        <v>0</v>
      </c>
      <c r="BB239" s="8" t="str">
        <f t="shared" si="45"/>
        <v/>
      </c>
      <c r="BC239" s="30" t="str">
        <f t="shared" si="43"/>
        <v/>
      </c>
      <c r="BD239" s="8" t="str">
        <f t="shared" si="44"/>
        <v/>
      </c>
      <c r="BE239" s="8">
        <f t="shared" si="36"/>
        <v>0</v>
      </c>
      <c r="BF239" s="30" t="str">
        <f t="shared" si="37"/>
        <v>Bitte Wildart eintragen</v>
      </c>
    </row>
    <row r="240" spans="1:58" s="8" customFormat="1" ht="15" customHeight="1">
      <c r="A240" s="139">
        <v>225</v>
      </c>
      <c r="B240" s="155"/>
      <c r="C240" s="141"/>
      <c r="D240" s="136"/>
      <c r="E240" s="137"/>
      <c r="F240" s="138"/>
      <c r="G240" s="182"/>
      <c r="H240" s="183"/>
      <c r="I240" s="183"/>
      <c r="J240" s="183"/>
      <c r="K240" s="183"/>
      <c r="L240" s="184"/>
      <c r="M240" s="200"/>
      <c r="N240" s="201"/>
      <c r="O240" s="201"/>
      <c r="P240" s="201"/>
      <c r="Q240" s="201"/>
      <c r="R240" s="201"/>
      <c r="S240" s="202"/>
      <c r="T240" s="192" t="str">
        <f t="shared" si="38"/>
        <v/>
      </c>
      <c r="U240" s="140"/>
      <c r="V240" s="140"/>
      <c r="W240" s="140"/>
      <c r="X240" s="140"/>
      <c r="Y240" s="140"/>
      <c r="Z240" s="141"/>
      <c r="AA240" s="200"/>
      <c r="AB240" s="201"/>
      <c r="AC240" s="201"/>
      <c r="AD240" s="201"/>
      <c r="AE240" s="201"/>
      <c r="AF240" s="201"/>
      <c r="AG240" s="202"/>
      <c r="AH240" s="139"/>
      <c r="AI240" s="140"/>
      <c r="AJ240" s="140"/>
      <c r="AK240" s="140"/>
      <c r="AL240" s="140"/>
      <c r="AM240" s="140"/>
      <c r="AN240" s="141"/>
      <c r="AO240" s="200"/>
      <c r="AP240" s="201"/>
      <c r="AQ240" s="201"/>
      <c r="AR240" s="201"/>
      <c r="AS240" s="201"/>
      <c r="AT240" s="201"/>
      <c r="AU240" s="202"/>
      <c r="AV240" s="294"/>
      <c r="AW240" s="295"/>
      <c r="AX240" s="126">
        <f t="shared" si="39"/>
        <v>0</v>
      </c>
      <c r="AY240" s="15">
        <f t="shared" si="40"/>
        <v>0</v>
      </c>
      <c r="AZ240" s="15">
        <f t="shared" si="41"/>
        <v>0</v>
      </c>
      <c r="BA240" s="15">
        <f t="shared" si="42"/>
        <v>0</v>
      </c>
      <c r="BB240" s="8" t="str">
        <f t="shared" si="45"/>
        <v/>
      </c>
      <c r="BC240" s="30" t="str">
        <f t="shared" si="43"/>
        <v/>
      </c>
      <c r="BD240" s="8" t="str">
        <f t="shared" si="44"/>
        <v/>
      </c>
      <c r="BE240" s="8">
        <f t="shared" si="36"/>
        <v>0</v>
      </c>
      <c r="BF240" s="30" t="str">
        <f t="shared" si="37"/>
        <v>Bitte Wildart eintragen</v>
      </c>
    </row>
    <row r="241" spans="1:58" ht="15" customHeight="1">
      <c r="A241" s="139">
        <v>226</v>
      </c>
      <c r="B241" s="158"/>
      <c r="C241" s="156"/>
      <c r="D241" s="142"/>
      <c r="E241" s="137"/>
      <c r="F241" s="138"/>
      <c r="G241" s="182"/>
      <c r="H241" s="185"/>
      <c r="I241" s="185"/>
      <c r="J241" s="185"/>
      <c r="K241" s="185"/>
      <c r="L241" s="186"/>
      <c r="M241" s="203"/>
      <c r="N241" s="204"/>
      <c r="O241" s="204"/>
      <c r="P241" s="204"/>
      <c r="Q241" s="204"/>
      <c r="R241" s="204"/>
      <c r="S241" s="205"/>
      <c r="T241" s="192" t="str">
        <f t="shared" si="38"/>
        <v/>
      </c>
      <c r="U241" s="193"/>
      <c r="V241" s="193"/>
      <c r="W241" s="193"/>
      <c r="X241" s="193"/>
      <c r="Y241" s="193"/>
      <c r="Z241" s="194"/>
      <c r="AA241" s="203"/>
      <c r="AB241" s="204"/>
      <c r="AC241" s="204"/>
      <c r="AD241" s="204"/>
      <c r="AE241" s="204"/>
      <c r="AF241" s="204"/>
      <c r="AG241" s="205"/>
      <c r="AH241" s="143"/>
      <c r="AI241" s="144"/>
      <c r="AJ241" s="144"/>
      <c r="AK241" s="144"/>
      <c r="AL241" s="144"/>
      <c r="AM241" s="144"/>
      <c r="AN241" s="145"/>
      <c r="AO241" s="203"/>
      <c r="AP241" s="204"/>
      <c r="AQ241" s="204"/>
      <c r="AR241" s="204"/>
      <c r="AS241" s="204"/>
      <c r="AT241" s="204"/>
      <c r="AU241" s="205"/>
      <c r="AV241" s="292"/>
      <c r="AW241" s="293"/>
      <c r="AX241" s="126">
        <f t="shared" si="39"/>
        <v>0</v>
      </c>
      <c r="AY241" s="15">
        <f t="shared" si="40"/>
        <v>0</v>
      </c>
      <c r="AZ241" s="15">
        <f t="shared" si="41"/>
        <v>0</v>
      </c>
      <c r="BA241" s="15">
        <f t="shared" si="42"/>
        <v>0</v>
      </c>
      <c r="BB241" s="8" t="str">
        <f t="shared" si="45"/>
        <v/>
      </c>
      <c r="BC241" s="30" t="str">
        <f t="shared" si="43"/>
        <v/>
      </c>
      <c r="BD241" s="8" t="str">
        <f t="shared" si="44"/>
        <v/>
      </c>
      <c r="BE241" s="8">
        <f t="shared" si="36"/>
        <v>0</v>
      </c>
      <c r="BF241" s="30" t="str">
        <f t="shared" si="37"/>
        <v>Bitte Wildart eintragen</v>
      </c>
    </row>
    <row r="242" spans="1:58" ht="15" customHeight="1">
      <c r="A242" s="139">
        <v>227</v>
      </c>
      <c r="B242" s="158"/>
      <c r="C242" s="156"/>
      <c r="D242" s="142"/>
      <c r="E242" s="137"/>
      <c r="F242" s="138"/>
      <c r="G242" s="182"/>
      <c r="H242" s="185"/>
      <c r="I242" s="185"/>
      <c r="J242" s="185"/>
      <c r="K242" s="185"/>
      <c r="L242" s="186"/>
      <c r="M242" s="203"/>
      <c r="N242" s="204"/>
      <c r="O242" s="204"/>
      <c r="P242" s="204"/>
      <c r="Q242" s="204"/>
      <c r="R242" s="204"/>
      <c r="S242" s="205"/>
      <c r="T242" s="192" t="str">
        <f t="shared" si="38"/>
        <v/>
      </c>
      <c r="U242" s="193"/>
      <c r="V242" s="193"/>
      <c r="W242" s="193"/>
      <c r="X242" s="193"/>
      <c r="Y242" s="193"/>
      <c r="Z242" s="194"/>
      <c r="AA242" s="203"/>
      <c r="AB242" s="204"/>
      <c r="AC242" s="204"/>
      <c r="AD242" s="204"/>
      <c r="AE242" s="204"/>
      <c r="AF242" s="204"/>
      <c r="AG242" s="205"/>
      <c r="AH242" s="143"/>
      <c r="AI242" s="144"/>
      <c r="AJ242" s="144"/>
      <c r="AK242" s="144"/>
      <c r="AL242" s="144"/>
      <c r="AM242" s="144"/>
      <c r="AN242" s="145"/>
      <c r="AO242" s="203"/>
      <c r="AP242" s="204"/>
      <c r="AQ242" s="204"/>
      <c r="AR242" s="204"/>
      <c r="AS242" s="204"/>
      <c r="AT242" s="204"/>
      <c r="AU242" s="205"/>
      <c r="AV242" s="292"/>
      <c r="AW242" s="293"/>
      <c r="AX242" s="126">
        <f t="shared" si="39"/>
        <v>0</v>
      </c>
      <c r="AY242" s="15">
        <f t="shared" si="40"/>
        <v>0</v>
      </c>
      <c r="AZ242" s="15">
        <f t="shared" si="41"/>
        <v>0</v>
      </c>
      <c r="BA242" s="15">
        <f t="shared" si="42"/>
        <v>0</v>
      </c>
      <c r="BB242" s="8" t="str">
        <f t="shared" si="45"/>
        <v/>
      </c>
      <c r="BC242" s="30" t="str">
        <f t="shared" si="43"/>
        <v/>
      </c>
      <c r="BD242" s="8" t="str">
        <f t="shared" si="44"/>
        <v/>
      </c>
      <c r="BE242" s="8">
        <f t="shared" si="36"/>
        <v>0</v>
      </c>
      <c r="BF242" s="30" t="str">
        <f t="shared" si="37"/>
        <v>Bitte Wildart eintragen</v>
      </c>
    </row>
    <row r="243" spans="1:58" ht="15" customHeight="1">
      <c r="A243" s="139">
        <v>228</v>
      </c>
      <c r="B243" s="158"/>
      <c r="C243" s="156"/>
      <c r="D243" s="142"/>
      <c r="E243" s="137"/>
      <c r="F243" s="138"/>
      <c r="G243" s="182"/>
      <c r="H243" s="185"/>
      <c r="I243" s="185"/>
      <c r="J243" s="185"/>
      <c r="K243" s="185"/>
      <c r="L243" s="186"/>
      <c r="M243" s="203"/>
      <c r="N243" s="204"/>
      <c r="O243" s="204"/>
      <c r="P243" s="204"/>
      <c r="Q243" s="204"/>
      <c r="R243" s="204"/>
      <c r="S243" s="205"/>
      <c r="T243" s="192" t="str">
        <f t="shared" si="38"/>
        <v/>
      </c>
      <c r="U243" s="193"/>
      <c r="V243" s="193"/>
      <c r="W243" s="193"/>
      <c r="X243" s="193"/>
      <c r="Y243" s="193"/>
      <c r="Z243" s="194"/>
      <c r="AA243" s="203"/>
      <c r="AB243" s="204"/>
      <c r="AC243" s="204"/>
      <c r="AD243" s="204"/>
      <c r="AE243" s="204"/>
      <c r="AF243" s="204"/>
      <c r="AG243" s="205"/>
      <c r="AH243" s="143"/>
      <c r="AI243" s="144"/>
      <c r="AJ243" s="144"/>
      <c r="AK243" s="144"/>
      <c r="AL243" s="144"/>
      <c r="AM243" s="144"/>
      <c r="AN243" s="145"/>
      <c r="AO243" s="203"/>
      <c r="AP243" s="204"/>
      <c r="AQ243" s="204"/>
      <c r="AR243" s="204"/>
      <c r="AS243" s="204"/>
      <c r="AT243" s="204"/>
      <c r="AU243" s="205"/>
      <c r="AV243" s="292"/>
      <c r="AW243" s="293"/>
      <c r="AX243" s="126">
        <f t="shared" si="39"/>
        <v>0</v>
      </c>
      <c r="AY243" s="15">
        <f t="shared" si="40"/>
        <v>0</v>
      </c>
      <c r="AZ243" s="15">
        <f t="shared" si="41"/>
        <v>0</v>
      </c>
      <c r="BA243" s="15">
        <f t="shared" si="42"/>
        <v>0</v>
      </c>
      <c r="BB243" s="8" t="str">
        <f t="shared" si="45"/>
        <v/>
      </c>
      <c r="BC243" s="30" t="str">
        <f t="shared" si="43"/>
        <v/>
      </c>
      <c r="BD243" s="8" t="str">
        <f t="shared" si="44"/>
        <v/>
      </c>
      <c r="BE243" s="8">
        <f t="shared" si="36"/>
        <v>0</v>
      </c>
      <c r="BF243" s="30" t="str">
        <f t="shared" si="37"/>
        <v>Bitte Wildart eintragen</v>
      </c>
    </row>
    <row r="244" spans="1:58" s="8" customFormat="1" ht="15" customHeight="1">
      <c r="A244" s="139">
        <v>229</v>
      </c>
      <c r="B244" s="155"/>
      <c r="C244" s="141"/>
      <c r="D244" s="136"/>
      <c r="E244" s="137"/>
      <c r="F244" s="138"/>
      <c r="G244" s="182"/>
      <c r="H244" s="183"/>
      <c r="I244" s="183"/>
      <c r="J244" s="183"/>
      <c r="K244" s="183"/>
      <c r="L244" s="184"/>
      <c r="M244" s="200"/>
      <c r="N244" s="201"/>
      <c r="O244" s="201"/>
      <c r="P244" s="201"/>
      <c r="Q244" s="201"/>
      <c r="R244" s="201"/>
      <c r="S244" s="202"/>
      <c r="T244" s="192" t="str">
        <f t="shared" si="38"/>
        <v/>
      </c>
      <c r="U244" s="140"/>
      <c r="V244" s="140"/>
      <c r="W244" s="140"/>
      <c r="X244" s="140"/>
      <c r="Y244" s="140"/>
      <c r="Z244" s="141"/>
      <c r="AA244" s="200"/>
      <c r="AB244" s="201"/>
      <c r="AC244" s="201"/>
      <c r="AD244" s="201"/>
      <c r="AE244" s="201"/>
      <c r="AF244" s="201"/>
      <c r="AG244" s="202"/>
      <c r="AH244" s="139"/>
      <c r="AI244" s="140"/>
      <c r="AJ244" s="140"/>
      <c r="AK244" s="140"/>
      <c r="AL244" s="140"/>
      <c r="AM244" s="140"/>
      <c r="AN244" s="141"/>
      <c r="AO244" s="200"/>
      <c r="AP244" s="201"/>
      <c r="AQ244" s="201"/>
      <c r="AR244" s="201"/>
      <c r="AS244" s="201"/>
      <c r="AT244" s="201"/>
      <c r="AU244" s="202"/>
      <c r="AV244" s="294"/>
      <c r="AW244" s="295"/>
      <c r="AX244" s="126">
        <f t="shared" si="39"/>
        <v>0</v>
      </c>
      <c r="AY244" s="15">
        <f t="shared" si="40"/>
        <v>0</v>
      </c>
      <c r="AZ244" s="15">
        <f t="shared" si="41"/>
        <v>0</v>
      </c>
      <c r="BA244" s="15">
        <f t="shared" si="42"/>
        <v>0</v>
      </c>
      <c r="BB244" s="8" t="str">
        <f t="shared" si="45"/>
        <v/>
      </c>
      <c r="BC244" s="30" t="str">
        <f t="shared" si="43"/>
        <v/>
      </c>
      <c r="BD244" s="8" t="str">
        <f t="shared" si="44"/>
        <v/>
      </c>
      <c r="BE244" s="8">
        <f t="shared" si="36"/>
        <v>0</v>
      </c>
      <c r="BF244" s="30" t="str">
        <f t="shared" si="37"/>
        <v>Bitte Wildart eintragen</v>
      </c>
    </row>
    <row r="245" spans="1:58" ht="15" customHeight="1">
      <c r="A245" s="139">
        <v>230</v>
      </c>
      <c r="B245" s="158"/>
      <c r="C245" s="156"/>
      <c r="D245" s="142"/>
      <c r="E245" s="137"/>
      <c r="F245" s="138"/>
      <c r="G245" s="182"/>
      <c r="H245" s="185"/>
      <c r="I245" s="185"/>
      <c r="J245" s="185"/>
      <c r="K245" s="185"/>
      <c r="L245" s="186"/>
      <c r="M245" s="203"/>
      <c r="N245" s="204"/>
      <c r="O245" s="204"/>
      <c r="P245" s="204"/>
      <c r="Q245" s="204"/>
      <c r="R245" s="204"/>
      <c r="S245" s="205"/>
      <c r="T245" s="192" t="str">
        <f t="shared" si="38"/>
        <v/>
      </c>
      <c r="U245" s="193"/>
      <c r="V245" s="193"/>
      <c r="W245" s="193"/>
      <c r="X245" s="193"/>
      <c r="Y245" s="193"/>
      <c r="Z245" s="194"/>
      <c r="AA245" s="203"/>
      <c r="AB245" s="204"/>
      <c r="AC245" s="204"/>
      <c r="AD245" s="204"/>
      <c r="AE245" s="204"/>
      <c r="AF245" s="204"/>
      <c r="AG245" s="205"/>
      <c r="AH245" s="143"/>
      <c r="AI245" s="144"/>
      <c r="AJ245" s="144"/>
      <c r="AK245" s="144"/>
      <c r="AL245" s="144"/>
      <c r="AM245" s="144"/>
      <c r="AN245" s="145"/>
      <c r="AO245" s="203"/>
      <c r="AP245" s="204"/>
      <c r="AQ245" s="204"/>
      <c r="AR245" s="204"/>
      <c r="AS245" s="204"/>
      <c r="AT245" s="204"/>
      <c r="AU245" s="205"/>
      <c r="AV245" s="292"/>
      <c r="AW245" s="293"/>
      <c r="AX245" s="126">
        <f t="shared" si="39"/>
        <v>0</v>
      </c>
      <c r="AY245" s="15">
        <f t="shared" si="40"/>
        <v>0</v>
      </c>
      <c r="AZ245" s="15">
        <f t="shared" si="41"/>
        <v>0</v>
      </c>
      <c r="BA245" s="15">
        <f t="shared" si="42"/>
        <v>0</v>
      </c>
      <c r="BB245" s="8" t="str">
        <f t="shared" si="45"/>
        <v/>
      </c>
      <c r="BC245" s="30" t="str">
        <f t="shared" si="43"/>
        <v/>
      </c>
      <c r="BD245" s="8" t="str">
        <f t="shared" si="44"/>
        <v/>
      </c>
      <c r="BE245" s="8">
        <f t="shared" si="36"/>
        <v>0</v>
      </c>
      <c r="BF245" s="30" t="str">
        <f t="shared" si="37"/>
        <v>Bitte Wildart eintragen</v>
      </c>
    </row>
    <row r="246" spans="1:58" ht="15" customHeight="1">
      <c r="A246" s="139">
        <v>231</v>
      </c>
      <c r="B246" s="158"/>
      <c r="C246" s="156"/>
      <c r="D246" s="142"/>
      <c r="E246" s="137"/>
      <c r="F246" s="138"/>
      <c r="G246" s="182"/>
      <c r="H246" s="185"/>
      <c r="I246" s="185"/>
      <c r="J246" s="185"/>
      <c r="K246" s="185"/>
      <c r="L246" s="186"/>
      <c r="M246" s="203"/>
      <c r="N246" s="204"/>
      <c r="O246" s="204"/>
      <c r="P246" s="204"/>
      <c r="Q246" s="204"/>
      <c r="R246" s="204"/>
      <c r="S246" s="205"/>
      <c r="T246" s="192" t="str">
        <f t="shared" si="38"/>
        <v/>
      </c>
      <c r="U246" s="193"/>
      <c r="V246" s="193"/>
      <c r="W246" s="193"/>
      <c r="X246" s="193"/>
      <c r="Y246" s="193"/>
      <c r="Z246" s="194"/>
      <c r="AA246" s="203"/>
      <c r="AB246" s="204"/>
      <c r="AC246" s="204"/>
      <c r="AD246" s="204"/>
      <c r="AE246" s="204"/>
      <c r="AF246" s="204"/>
      <c r="AG246" s="205"/>
      <c r="AH246" s="143"/>
      <c r="AI246" s="144"/>
      <c r="AJ246" s="144"/>
      <c r="AK246" s="144"/>
      <c r="AL246" s="144"/>
      <c r="AM246" s="144"/>
      <c r="AN246" s="145"/>
      <c r="AO246" s="203"/>
      <c r="AP246" s="204"/>
      <c r="AQ246" s="204"/>
      <c r="AR246" s="204"/>
      <c r="AS246" s="204"/>
      <c r="AT246" s="204"/>
      <c r="AU246" s="205"/>
      <c r="AV246" s="292"/>
      <c r="AW246" s="293"/>
      <c r="AX246" s="126">
        <f t="shared" si="39"/>
        <v>0</v>
      </c>
      <c r="AY246" s="15">
        <f t="shared" si="40"/>
        <v>0</v>
      </c>
      <c r="AZ246" s="15">
        <f t="shared" si="41"/>
        <v>0</v>
      </c>
      <c r="BA246" s="15">
        <f t="shared" si="42"/>
        <v>0</v>
      </c>
      <c r="BB246" s="8" t="str">
        <f t="shared" si="45"/>
        <v/>
      </c>
      <c r="BC246" s="30" t="str">
        <f t="shared" si="43"/>
        <v/>
      </c>
      <c r="BD246" s="8" t="str">
        <f t="shared" si="44"/>
        <v/>
      </c>
      <c r="BE246" s="8">
        <f t="shared" si="36"/>
        <v>0</v>
      </c>
      <c r="BF246" s="30" t="str">
        <f t="shared" si="37"/>
        <v>Bitte Wildart eintragen</v>
      </c>
    </row>
    <row r="247" spans="1:58" ht="15" customHeight="1">
      <c r="A247" s="139">
        <v>232</v>
      </c>
      <c r="B247" s="158"/>
      <c r="C247" s="156"/>
      <c r="D247" s="142"/>
      <c r="E247" s="137"/>
      <c r="F247" s="138"/>
      <c r="G247" s="182"/>
      <c r="H247" s="185"/>
      <c r="I247" s="185"/>
      <c r="J247" s="185"/>
      <c r="K247" s="185"/>
      <c r="L247" s="186"/>
      <c r="M247" s="203"/>
      <c r="N247" s="204"/>
      <c r="O247" s="204"/>
      <c r="P247" s="204"/>
      <c r="Q247" s="204"/>
      <c r="R247" s="204"/>
      <c r="S247" s="205"/>
      <c r="T247" s="192" t="str">
        <f t="shared" si="38"/>
        <v/>
      </c>
      <c r="U247" s="193"/>
      <c r="V247" s="193"/>
      <c r="W247" s="193"/>
      <c r="X247" s="193"/>
      <c r="Y247" s="193"/>
      <c r="Z247" s="194"/>
      <c r="AA247" s="203"/>
      <c r="AB247" s="204"/>
      <c r="AC247" s="204"/>
      <c r="AD247" s="204"/>
      <c r="AE247" s="204"/>
      <c r="AF247" s="204"/>
      <c r="AG247" s="205"/>
      <c r="AH247" s="143"/>
      <c r="AI247" s="144"/>
      <c r="AJ247" s="144"/>
      <c r="AK247" s="144"/>
      <c r="AL247" s="144"/>
      <c r="AM247" s="144"/>
      <c r="AN247" s="145"/>
      <c r="AO247" s="203"/>
      <c r="AP247" s="204"/>
      <c r="AQ247" s="204"/>
      <c r="AR247" s="204"/>
      <c r="AS247" s="204"/>
      <c r="AT247" s="204"/>
      <c r="AU247" s="205"/>
      <c r="AV247" s="292"/>
      <c r="AW247" s="293"/>
      <c r="AX247" s="126">
        <f t="shared" si="39"/>
        <v>0</v>
      </c>
      <c r="AY247" s="15">
        <f t="shared" si="40"/>
        <v>0</v>
      </c>
      <c r="AZ247" s="15">
        <f t="shared" si="41"/>
        <v>0</v>
      </c>
      <c r="BA247" s="15">
        <f t="shared" si="42"/>
        <v>0</v>
      </c>
      <c r="BB247" s="8" t="str">
        <f t="shared" si="45"/>
        <v/>
      </c>
      <c r="BC247" s="30" t="str">
        <f t="shared" si="43"/>
        <v/>
      </c>
      <c r="BD247" s="8" t="str">
        <f t="shared" si="44"/>
        <v/>
      </c>
      <c r="BE247" s="8">
        <f t="shared" si="36"/>
        <v>0</v>
      </c>
      <c r="BF247" s="30" t="str">
        <f t="shared" si="37"/>
        <v>Bitte Wildart eintragen</v>
      </c>
    </row>
    <row r="248" spans="1:58" ht="15" customHeight="1">
      <c r="A248" s="139">
        <v>233</v>
      </c>
      <c r="B248" s="158"/>
      <c r="C248" s="156"/>
      <c r="D248" s="142"/>
      <c r="E248" s="137"/>
      <c r="F248" s="138"/>
      <c r="G248" s="182"/>
      <c r="H248" s="185"/>
      <c r="I248" s="185"/>
      <c r="J248" s="185"/>
      <c r="K248" s="185"/>
      <c r="L248" s="186"/>
      <c r="M248" s="203"/>
      <c r="N248" s="204"/>
      <c r="O248" s="204"/>
      <c r="P248" s="204"/>
      <c r="Q248" s="204"/>
      <c r="R248" s="204"/>
      <c r="S248" s="205"/>
      <c r="T248" s="192" t="str">
        <f t="shared" si="38"/>
        <v/>
      </c>
      <c r="U248" s="193"/>
      <c r="V248" s="193"/>
      <c r="W248" s="193"/>
      <c r="X248" s="193"/>
      <c r="Y248" s="193"/>
      <c r="Z248" s="194"/>
      <c r="AA248" s="203"/>
      <c r="AB248" s="204"/>
      <c r="AC248" s="204"/>
      <c r="AD248" s="204"/>
      <c r="AE248" s="204"/>
      <c r="AF248" s="204"/>
      <c r="AG248" s="205"/>
      <c r="AH248" s="143"/>
      <c r="AI248" s="144"/>
      <c r="AJ248" s="144"/>
      <c r="AK248" s="144"/>
      <c r="AL248" s="144"/>
      <c r="AM248" s="144"/>
      <c r="AN248" s="145"/>
      <c r="AO248" s="203"/>
      <c r="AP248" s="204"/>
      <c r="AQ248" s="204"/>
      <c r="AR248" s="204"/>
      <c r="AS248" s="204"/>
      <c r="AT248" s="204"/>
      <c r="AU248" s="205"/>
      <c r="AV248" s="292"/>
      <c r="AW248" s="293"/>
      <c r="AX248" s="126">
        <f t="shared" si="39"/>
        <v>0</v>
      </c>
      <c r="AY248" s="15">
        <f t="shared" si="40"/>
        <v>0</v>
      </c>
      <c r="AZ248" s="15">
        <f t="shared" si="41"/>
        <v>0</v>
      </c>
      <c r="BA248" s="15">
        <f t="shared" si="42"/>
        <v>0</v>
      </c>
      <c r="BB248" s="8" t="str">
        <f t="shared" si="45"/>
        <v/>
      </c>
      <c r="BC248" s="30" t="str">
        <f t="shared" si="43"/>
        <v/>
      </c>
      <c r="BD248" s="8" t="str">
        <f t="shared" si="44"/>
        <v/>
      </c>
      <c r="BE248" s="8">
        <f t="shared" si="36"/>
        <v>0</v>
      </c>
      <c r="BF248" s="30" t="str">
        <f t="shared" si="37"/>
        <v>Bitte Wildart eintragen</v>
      </c>
    </row>
    <row r="249" spans="1:58" s="8" customFormat="1" ht="15" customHeight="1">
      <c r="A249" s="139">
        <v>234</v>
      </c>
      <c r="B249" s="155"/>
      <c r="C249" s="141"/>
      <c r="D249" s="136"/>
      <c r="E249" s="137"/>
      <c r="F249" s="138"/>
      <c r="G249" s="182"/>
      <c r="H249" s="183"/>
      <c r="I249" s="183"/>
      <c r="J249" s="183"/>
      <c r="K249" s="183"/>
      <c r="L249" s="184"/>
      <c r="M249" s="200"/>
      <c r="N249" s="201"/>
      <c r="O249" s="201"/>
      <c r="P249" s="201"/>
      <c r="Q249" s="201"/>
      <c r="R249" s="201"/>
      <c r="S249" s="202"/>
      <c r="T249" s="192" t="str">
        <f t="shared" si="38"/>
        <v/>
      </c>
      <c r="U249" s="140"/>
      <c r="V249" s="140"/>
      <c r="W249" s="140"/>
      <c r="X249" s="140"/>
      <c r="Y249" s="140"/>
      <c r="Z249" s="141"/>
      <c r="AA249" s="200"/>
      <c r="AB249" s="201"/>
      <c r="AC249" s="201"/>
      <c r="AD249" s="201"/>
      <c r="AE249" s="201"/>
      <c r="AF249" s="201"/>
      <c r="AG249" s="202"/>
      <c r="AH249" s="139"/>
      <c r="AI249" s="140"/>
      <c r="AJ249" s="140"/>
      <c r="AK249" s="140"/>
      <c r="AL249" s="140"/>
      <c r="AM249" s="140"/>
      <c r="AN249" s="141"/>
      <c r="AO249" s="200"/>
      <c r="AP249" s="201"/>
      <c r="AQ249" s="201"/>
      <c r="AR249" s="201"/>
      <c r="AS249" s="201"/>
      <c r="AT249" s="201"/>
      <c r="AU249" s="202"/>
      <c r="AV249" s="294"/>
      <c r="AW249" s="295"/>
      <c r="AX249" s="126">
        <f t="shared" si="39"/>
        <v>0</v>
      </c>
      <c r="AY249" s="15">
        <f t="shared" si="40"/>
        <v>0</v>
      </c>
      <c r="AZ249" s="15">
        <f t="shared" si="41"/>
        <v>0</v>
      </c>
      <c r="BA249" s="15">
        <f t="shared" si="42"/>
        <v>0</v>
      </c>
      <c r="BB249" s="8" t="str">
        <f t="shared" si="45"/>
        <v/>
      </c>
      <c r="BC249" s="30" t="str">
        <f t="shared" si="43"/>
        <v/>
      </c>
      <c r="BD249" s="8" t="str">
        <f t="shared" si="44"/>
        <v/>
      </c>
      <c r="BE249" s="8">
        <f t="shared" si="36"/>
        <v>0</v>
      </c>
      <c r="BF249" s="30" t="str">
        <f t="shared" si="37"/>
        <v>Bitte Wildart eintragen</v>
      </c>
    </row>
    <row r="250" spans="1:58" ht="15" customHeight="1">
      <c r="A250" s="139">
        <v>235</v>
      </c>
      <c r="B250" s="158"/>
      <c r="C250" s="156"/>
      <c r="D250" s="142"/>
      <c r="E250" s="137"/>
      <c r="F250" s="138"/>
      <c r="G250" s="182"/>
      <c r="H250" s="185"/>
      <c r="I250" s="185"/>
      <c r="J250" s="185"/>
      <c r="K250" s="185"/>
      <c r="L250" s="186"/>
      <c r="M250" s="203"/>
      <c r="N250" s="204"/>
      <c r="O250" s="204"/>
      <c r="P250" s="204"/>
      <c r="Q250" s="204"/>
      <c r="R250" s="204"/>
      <c r="S250" s="205"/>
      <c r="T250" s="192" t="str">
        <f t="shared" si="38"/>
        <v/>
      </c>
      <c r="U250" s="193"/>
      <c r="V250" s="193"/>
      <c r="W250" s="193"/>
      <c r="X250" s="193"/>
      <c r="Y250" s="193"/>
      <c r="Z250" s="194"/>
      <c r="AA250" s="203"/>
      <c r="AB250" s="204"/>
      <c r="AC250" s="204"/>
      <c r="AD250" s="204"/>
      <c r="AE250" s="204"/>
      <c r="AF250" s="204"/>
      <c r="AG250" s="205"/>
      <c r="AH250" s="143"/>
      <c r="AI250" s="144"/>
      <c r="AJ250" s="144"/>
      <c r="AK250" s="144"/>
      <c r="AL250" s="144"/>
      <c r="AM250" s="144"/>
      <c r="AN250" s="145"/>
      <c r="AO250" s="203"/>
      <c r="AP250" s="204"/>
      <c r="AQ250" s="204"/>
      <c r="AR250" s="204"/>
      <c r="AS250" s="204"/>
      <c r="AT250" s="204"/>
      <c r="AU250" s="205"/>
      <c r="AV250" s="294"/>
      <c r="AW250" s="295"/>
      <c r="AX250" s="126">
        <f t="shared" si="39"/>
        <v>0</v>
      </c>
      <c r="AY250" s="15">
        <f t="shared" si="40"/>
        <v>0</v>
      </c>
      <c r="AZ250" s="15">
        <f t="shared" si="41"/>
        <v>0</v>
      </c>
      <c r="BA250" s="15">
        <f t="shared" si="42"/>
        <v>0</v>
      </c>
      <c r="BB250" s="8" t="str">
        <f t="shared" si="45"/>
        <v/>
      </c>
      <c r="BC250" s="30" t="str">
        <f t="shared" si="43"/>
        <v/>
      </c>
      <c r="BD250" s="8" t="str">
        <f t="shared" si="44"/>
        <v/>
      </c>
      <c r="BE250" s="8">
        <f t="shared" si="36"/>
        <v>0</v>
      </c>
      <c r="BF250" s="30" t="str">
        <f t="shared" si="37"/>
        <v>Bitte Wildart eintragen</v>
      </c>
    </row>
    <row r="251" spans="1:58" ht="15">
      <c r="A251" s="139">
        <v>236</v>
      </c>
      <c r="B251" s="158"/>
      <c r="C251" s="156"/>
      <c r="D251" s="142"/>
      <c r="E251" s="137"/>
      <c r="F251" s="138"/>
      <c r="G251" s="182"/>
      <c r="H251" s="185"/>
      <c r="I251" s="185"/>
      <c r="J251" s="185"/>
      <c r="K251" s="185"/>
      <c r="L251" s="186"/>
      <c r="M251" s="203"/>
      <c r="N251" s="204"/>
      <c r="O251" s="204"/>
      <c r="P251" s="204"/>
      <c r="Q251" s="204"/>
      <c r="R251" s="204"/>
      <c r="S251" s="205"/>
      <c r="T251" s="192" t="str">
        <f t="shared" si="38"/>
        <v/>
      </c>
      <c r="U251" s="193"/>
      <c r="V251" s="193"/>
      <c r="W251" s="193"/>
      <c r="X251" s="193"/>
      <c r="Y251" s="193"/>
      <c r="Z251" s="194"/>
      <c r="AA251" s="203"/>
      <c r="AB251" s="204"/>
      <c r="AC251" s="204"/>
      <c r="AD251" s="204"/>
      <c r="AE251" s="204"/>
      <c r="AF251" s="204"/>
      <c r="AG251" s="205"/>
      <c r="AH251" s="143"/>
      <c r="AI251" s="144"/>
      <c r="AJ251" s="144"/>
      <c r="AK251" s="144"/>
      <c r="AL251" s="144"/>
      <c r="AM251" s="144"/>
      <c r="AN251" s="145"/>
      <c r="AO251" s="203"/>
      <c r="AP251" s="204"/>
      <c r="AQ251" s="204"/>
      <c r="AR251" s="204"/>
      <c r="AS251" s="204"/>
      <c r="AT251" s="204"/>
      <c r="AU251" s="205"/>
      <c r="AV251" s="294"/>
      <c r="AW251" s="295"/>
      <c r="AX251" s="126">
        <f t="shared" si="39"/>
        <v>0</v>
      </c>
      <c r="AY251" s="15">
        <f t="shared" si="40"/>
        <v>0</v>
      </c>
      <c r="AZ251" s="15">
        <f t="shared" si="41"/>
        <v>0</v>
      </c>
      <c r="BA251" s="15">
        <f t="shared" si="42"/>
        <v>0</v>
      </c>
      <c r="BB251" s="8" t="str">
        <f t="shared" si="45"/>
        <v/>
      </c>
      <c r="BC251" s="30" t="str">
        <f t="shared" si="43"/>
        <v/>
      </c>
      <c r="BD251" s="8" t="str">
        <f t="shared" si="44"/>
        <v/>
      </c>
      <c r="BE251" s="8">
        <f t="shared" si="36"/>
        <v>0</v>
      </c>
      <c r="BF251" s="30" t="str">
        <f t="shared" si="37"/>
        <v>Bitte Wildart eintragen</v>
      </c>
    </row>
    <row r="252" spans="1:58" ht="15">
      <c r="A252" s="139">
        <v>237</v>
      </c>
      <c r="B252" s="158"/>
      <c r="C252" s="156"/>
      <c r="D252" s="142"/>
      <c r="E252" s="137"/>
      <c r="F252" s="138"/>
      <c r="G252" s="182"/>
      <c r="H252" s="185"/>
      <c r="I252" s="185"/>
      <c r="J252" s="185"/>
      <c r="K252" s="185"/>
      <c r="L252" s="186"/>
      <c r="M252" s="203"/>
      <c r="N252" s="204"/>
      <c r="O252" s="204"/>
      <c r="P252" s="204"/>
      <c r="Q252" s="204"/>
      <c r="R252" s="204"/>
      <c r="S252" s="205"/>
      <c r="T252" s="192" t="str">
        <f t="shared" si="38"/>
        <v/>
      </c>
      <c r="U252" s="193"/>
      <c r="V252" s="193"/>
      <c r="W252" s="193"/>
      <c r="X252" s="193"/>
      <c r="Y252" s="193"/>
      <c r="Z252" s="194"/>
      <c r="AA252" s="203"/>
      <c r="AB252" s="204"/>
      <c r="AC252" s="204"/>
      <c r="AD252" s="204"/>
      <c r="AE252" s="204"/>
      <c r="AF252" s="204"/>
      <c r="AG252" s="205"/>
      <c r="AH252" s="143"/>
      <c r="AI252" s="144"/>
      <c r="AJ252" s="144"/>
      <c r="AK252" s="144"/>
      <c r="AL252" s="144"/>
      <c r="AM252" s="144"/>
      <c r="AN252" s="145"/>
      <c r="AO252" s="203"/>
      <c r="AP252" s="204"/>
      <c r="AQ252" s="204"/>
      <c r="AR252" s="204"/>
      <c r="AS252" s="204"/>
      <c r="AT252" s="204"/>
      <c r="AU252" s="205"/>
      <c r="AV252" s="294"/>
      <c r="AW252" s="295"/>
      <c r="AX252" s="126">
        <f t="shared" si="39"/>
        <v>0</v>
      </c>
      <c r="AY252" s="15">
        <f t="shared" si="40"/>
        <v>0</v>
      </c>
      <c r="AZ252" s="15">
        <f t="shared" si="41"/>
        <v>0</v>
      </c>
      <c r="BA252" s="15">
        <f t="shared" si="42"/>
        <v>0</v>
      </c>
      <c r="BB252" s="8" t="str">
        <f t="shared" si="45"/>
        <v/>
      </c>
      <c r="BC252" s="30" t="str">
        <f t="shared" si="43"/>
        <v/>
      </c>
      <c r="BD252" s="8" t="str">
        <f t="shared" si="44"/>
        <v/>
      </c>
      <c r="BE252" s="8">
        <f t="shared" si="36"/>
        <v>0</v>
      </c>
      <c r="BF252" s="30" t="str">
        <f t="shared" si="37"/>
        <v>Bitte Wildart eintragen</v>
      </c>
    </row>
    <row r="253" spans="1:58" ht="15">
      <c r="A253" s="139">
        <v>238</v>
      </c>
      <c r="B253" s="158"/>
      <c r="C253" s="156"/>
      <c r="D253" s="142"/>
      <c r="E253" s="137"/>
      <c r="F253" s="138"/>
      <c r="G253" s="182"/>
      <c r="H253" s="185"/>
      <c r="I253" s="185"/>
      <c r="J253" s="185"/>
      <c r="K253" s="185"/>
      <c r="L253" s="186"/>
      <c r="M253" s="203"/>
      <c r="N253" s="204"/>
      <c r="O253" s="204"/>
      <c r="P253" s="204"/>
      <c r="Q253" s="204"/>
      <c r="R253" s="204"/>
      <c r="S253" s="205"/>
      <c r="T253" s="192" t="str">
        <f t="shared" si="38"/>
        <v/>
      </c>
      <c r="U253" s="193"/>
      <c r="V253" s="193"/>
      <c r="W253" s="193"/>
      <c r="X253" s="193"/>
      <c r="Y253" s="193"/>
      <c r="Z253" s="194"/>
      <c r="AA253" s="203"/>
      <c r="AB253" s="204"/>
      <c r="AC253" s="204"/>
      <c r="AD253" s="204"/>
      <c r="AE253" s="204"/>
      <c r="AF253" s="204"/>
      <c r="AG253" s="205"/>
      <c r="AH253" s="143"/>
      <c r="AI253" s="144"/>
      <c r="AJ253" s="144"/>
      <c r="AK253" s="144"/>
      <c r="AL253" s="144"/>
      <c r="AM253" s="144"/>
      <c r="AN253" s="145"/>
      <c r="AO253" s="203"/>
      <c r="AP253" s="204"/>
      <c r="AQ253" s="204"/>
      <c r="AR253" s="204"/>
      <c r="AS253" s="204"/>
      <c r="AT253" s="204"/>
      <c r="AU253" s="205"/>
      <c r="AV253" s="294"/>
      <c r="AW253" s="295"/>
      <c r="AX253" s="126">
        <f t="shared" si="39"/>
        <v>0</v>
      </c>
      <c r="AY253" s="15">
        <f t="shared" si="40"/>
        <v>0</v>
      </c>
      <c r="AZ253" s="15">
        <f t="shared" si="41"/>
        <v>0</v>
      </c>
      <c r="BA253" s="15">
        <f t="shared" si="42"/>
        <v>0</v>
      </c>
      <c r="BB253" s="8" t="str">
        <f t="shared" si="45"/>
        <v/>
      </c>
      <c r="BC253" s="30" t="str">
        <f t="shared" si="43"/>
        <v/>
      </c>
      <c r="BD253" s="8" t="str">
        <f t="shared" si="44"/>
        <v/>
      </c>
      <c r="BE253" s="8">
        <f t="shared" si="36"/>
        <v>0</v>
      </c>
      <c r="BF253" s="30" t="str">
        <f t="shared" si="37"/>
        <v>Bitte Wildart eintragen</v>
      </c>
    </row>
    <row r="254" spans="1:58" ht="15">
      <c r="A254" s="139">
        <v>239</v>
      </c>
      <c r="B254" s="158"/>
      <c r="C254" s="156"/>
      <c r="D254" s="142"/>
      <c r="E254" s="137"/>
      <c r="F254" s="138"/>
      <c r="G254" s="182"/>
      <c r="H254" s="185"/>
      <c r="I254" s="185"/>
      <c r="J254" s="185"/>
      <c r="K254" s="185"/>
      <c r="L254" s="186"/>
      <c r="M254" s="203"/>
      <c r="N254" s="204"/>
      <c r="O254" s="204"/>
      <c r="P254" s="204"/>
      <c r="Q254" s="204"/>
      <c r="R254" s="204"/>
      <c r="S254" s="205"/>
      <c r="T254" s="192" t="str">
        <f t="shared" si="38"/>
        <v/>
      </c>
      <c r="U254" s="193"/>
      <c r="V254" s="193"/>
      <c r="W254" s="193"/>
      <c r="X254" s="193"/>
      <c r="Y254" s="193"/>
      <c r="Z254" s="194"/>
      <c r="AA254" s="203"/>
      <c r="AB254" s="204"/>
      <c r="AC254" s="204"/>
      <c r="AD254" s="204"/>
      <c r="AE254" s="204"/>
      <c r="AF254" s="204"/>
      <c r="AG254" s="205"/>
      <c r="AH254" s="143"/>
      <c r="AI254" s="144"/>
      <c r="AJ254" s="144"/>
      <c r="AK254" s="144"/>
      <c r="AL254" s="144"/>
      <c r="AM254" s="144"/>
      <c r="AN254" s="145"/>
      <c r="AO254" s="203"/>
      <c r="AP254" s="204"/>
      <c r="AQ254" s="204"/>
      <c r="AR254" s="204"/>
      <c r="AS254" s="204"/>
      <c r="AT254" s="204"/>
      <c r="AU254" s="205"/>
      <c r="AV254" s="294"/>
      <c r="AW254" s="295"/>
      <c r="AX254" s="126">
        <f t="shared" si="39"/>
        <v>0</v>
      </c>
      <c r="AY254" s="15">
        <f t="shared" si="40"/>
        <v>0</v>
      </c>
      <c r="AZ254" s="15">
        <f t="shared" si="41"/>
        <v>0</v>
      </c>
      <c r="BA254" s="15">
        <f t="shared" si="42"/>
        <v>0</v>
      </c>
      <c r="BB254" s="8" t="str">
        <f t="shared" si="45"/>
        <v/>
      </c>
      <c r="BC254" s="30" t="str">
        <f t="shared" si="43"/>
        <v/>
      </c>
      <c r="BD254" s="8" t="str">
        <f t="shared" si="44"/>
        <v/>
      </c>
      <c r="BE254" s="8">
        <f t="shared" si="36"/>
        <v>0</v>
      </c>
      <c r="BF254" s="30" t="str">
        <f t="shared" si="37"/>
        <v>Bitte Wildart eintragen</v>
      </c>
    </row>
    <row r="255" spans="1:58" ht="15">
      <c r="A255" s="139">
        <v>240</v>
      </c>
      <c r="B255" s="158"/>
      <c r="C255" s="156"/>
      <c r="D255" s="142"/>
      <c r="E255" s="137"/>
      <c r="F255" s="138"/>
      <c r="G255" s="182"/>
      <c r="H255" s="185"/>
      <c r="I255" s="185"/>
      <c r="J255" s="185"/>
      <c r="K255" s="185"/>
      <c r="L255" s="186"/>
      <c r="M255" s="203"/>
      <c r="N255" s="204"/>
      <c r="O255" s="204"/>
      <c r="P255" s="204"/>
      <c r="Q255" s="204"/>
      <c r="R255" s="204"/>
      <c r="S255" s="205"/>
      <c r="T255" s="192" t="str">
        <f t="shared" si="38"/>
        <v/>
      </c>
      <c r="U255" s="193"/>
      <c r="V255" s="193"/>
      <c r="W255" s="193"/>
      <c r="X255" s="193"/>
      <c r="Y255" s="193"/>
      <c r="Z255" s="194"/>
      <c r="AA255" s="203"/>
      <c r="AB255" s="204"/>
      <c r="AC255" s="204"/>
      <c r="AD255" s="204"/>
      <c r="AE255" s="204"/>
      <c r="AF255" s="204"/>
      <c r="AG255" s="205"/>
      <c r="AH255" s="143"/>
      <c r="AI255" s="144"/>
      <c r="AJ255" s="144"/>
      <c r="AK255" s="144"/>
      <c r="AL255" s="144"/>
      <c r="AM255" s="144"/>
      <c r="AN255" s="145"/>
      <c r="AO255" s="203"/>
      <c r="AP255" s="204"/>
      <c r="AQ255" s="204"/>
      <c r="AR255" s="204"/>
      <c r="AS255" s="204"/>
      <c r="AT255" s="204"/>
      <c r="AU255" s="205"/>
      <c r="AV255" s="294"/>
      <c r="AW255" s="295"/>
      <c r="AX255" s="126">
        <f t="shared" si="39"/>
        <v>0</v>
      </c>
      <c r="AY255" s="15">
        <f t="shared" si="40"/>
        <v>0</v>
      </c>
      <c r="AZ255" s="15">
        <f t="shared" si="41"/>
        <v>0</v>
      </c>
      <c r="BA255" s="15">
        <f t="shared" si="42"/>
        <v>0</v>
      </c>
      <c r="BB255" s="8" t="str">
        <f t="shared" si="45"/>
        <v/>
      </c>
      <c r="BC255" s="30" t="str">
        <f t="shared" si="43"/>
        <v/>
      </c>
      <c r="BD255" s="8" t="str">
        <f t="shared" si="44"/>
        <v/>
      </c>
      <c r="BE255" s="8">
        <f t="shared" si="36"/>
        <v>0</v>
      </c>
      <c r="BF255" s="30" t="str">
        <f t="shared" si="37"/>
        <v>Bitte Wildart eintragen</v>
      </c>
    </row>
    <row r="256" spans="1:58" ht="15">
      <c r="A256" s="139">
        <v>241</v>
      </c>
      <c r="B256" s="158"/>
      <c r="C256" s="156"/>
      <c r="D256" s="142"/>
      <c r="E256" s="137"/>
      <c r="F256" s="138"/>
      <c r="G256" s="182"/>
      <c r="H256" s="185"/>
      <c r="I256" s="185"/>
      <c r="J256" s="185"/>
      <c r="K256" s="185"/>
      <c r="L256" s="186"/>
      <c r="M256" s="203"/>
      <c r="N256" s="204"/>
      <c r="O256" s="204"/>
      <c r="P256" s="204"/>
      <c r="Q256" s="204"/>
      <c r="R256" s="204"/>
      <c r="S256" s="205"/>
      <c r="T256" s="192" t="str">
        <f t="shared" si="38"/>
        <v/>
      </c>
      <c r="U256" s="193"/>
      <c r="V256" s="193"/>
      <c r="W256" s="193"/>
      <c r="X256" s="193"/>
      <c r="Y256" s="193"/>
      <c r="Z256" s="194"/>
      <c r="AA256" s="203"/>
      <c r="AB256" s="204"/>
      <c r="AC256" s="204"/>
      <c r="AD256" s="204"/>
      <c r="AE256" s="204"/>
      <c r="AF256" s="204"/>
      <c r="AG256" s="205"/>
      <c r="AH256" s="143"/>
      <c r="AI256" s="144"/>
      <c r="AJ256" s="144"/>
      <c r="AK256" s="144"/>
      <c r="AL256" s="144"/>
      <c r="AM256" s="144"/>
      <c r="AN256" s="145"/>
      <c r="AO256" s="203"/>
      <c r="AP256" s="204"/>
      <c r="AQ256" s="204"/>
      <c r="AR256" s="204"/>
      <c r="AS256" s="204"/>
      <c r="AT256" s="204"/>
      <c r="AU256" s="205"/>
      <c r="AV256" s="294"/>
      <c r="AW256" s="295"/>
      <c r="AX256" s="126">
        <f t="shared" si="39"/>
        <v>0</v>
      </c>
      <c r="AY256" s="15">
        <f t="shared" si="40"/>
        <v>0</v>
      </c>
      <c r="AZ256" s="15">
        <f t="shared" si="41"/>
        <v>0</v>
      </c>
      <c r="BA256" s="15">
        <f t="shared" si="42"/>
        <v>0</v>
      </c>
      <c r="BB256" s="8" t="str">
        <f t="shared" si="45"/>
        <v/>
      </c>
      <c r="BC256" s="30" t="str">
        <f t="shared" si="43"/>
        <v/>
      </c>
      <c r="BD256" s="8" t="str">
        <f t="shared" si="44"/>
        <v/>
      </c>
      <c r="BE256" s="8">
        <f t="shared" si="36"/>
        <v>0</v>
      </c>
      <c r="BF256" s="30" t="str">
        <f t="shared" si="37"/>
        <v>Bitte Wildart eintragen</v>
      </c>
    </row>
    <row r="257" spans="1:58" ht="15">
      <c r="A257" s="139">
        <v>242</v>
      </c>
      <c r="B257" s="158"/>
      <c r="C257" s="156"/>
      <c r="D257" s="142"/>
      <c r="E257" s="137"/>
      <c r="F257" s="138"/>
      <c r="G257" s="182"/>
      <c r="H257" s="185"/>
      <c r="I257" s="185"/>
      <c r="J257" s="185"/>
      <c r="K257" s="185"/>
      <c r="L257" s="186"/>
      <c r="M257" s="203"/>
      <c r="N257" s="204"/>
      <c r="O257" s="204"/>
      <c r="P257" s="204"/>
      <c r="Q257" s="204"/>
      <c r="R257" s="204"/>
      <c r="S257" s="205"/>
      <c r="T257" s="192" t="str">
        <f t="shared" si="38"/>
        <v/>
      </c>
      <c r="U257" s="193"/>
      <c r="V257" s="193"/>
      <c r="W257" s="193"/>
      <c r="X257" s="193"/>
      <c r="Y257" s="193"/>
      <c r="Z257" s="194"/>
      <c r="AA257" s="203"/>
      <c r="AB257" s="204"/>
      <c r="AC257" s="204"/>
      <c r="AD257" s="204"/>
      <c r="AE257" s="204"/>
      <c r="AF257" s="204"/>
      <c r="AG257" s="205"/>
      <c r="AH257" s="143"/>
      <c r="AI257" s="144"/>
      <c r="AJ257" s="144"/>
      <c r="AK257" s="144"/>
      <c r="AL257" s="144"/>
      <c r="AM257" s="144"/>
      <c r="AN257" s="145"/>
      <c r="AO257" s="203"/>
      <c r="AP257" s="204"/>
      <c r="AQ257" s="204"/>
      <c r="AR257" s="204"/>
      <c r="AS257" s="204"/>
      <c r="AT257" s="204"/>
      <c r="AU257" s="205"/>
      <c r="AV257" s="294"/>
      <c r="AW257" s="295"/>
      <c r="AX257" s="126">
        <f t="shared" si="39"/>
        <v>0</v>
      </c>
      <c r="AY257" s="15">
        <f t="shared" si="40"/>
        <v>0</v>
      </c>
      <c r="AZ257" s="15">
        <f t="shared" si="41"/>
        <v>0</v>
      </c>
      <c r="BA257" s="15">
        <f t="shared" si="42"/>
        <v>0</v>
      </c>
      <c r="BB257" s="8" t="str">
        <f t="shared" si="45"/>
        <v/>
      </c>
      <c r="BC257" s="30" t="str">
        <f t="shared" si="43"/>
        <v/>
      </c>
      <c r="BD257" s="8" t="str">
        <f t="shared" si="44"/>
        <v/>
      </c>
      <c r="BE257" s="8">
        <f t="shared" si="36"/>
        <v>0</v>
      </c>
      <c r="BF257" s="30" t="str">
        <f t="shared" si="37"/>
        <v>Bitte Wildart eintragen</v>
      </c>
    </row>
    <row r="258" spans="1:58" ht="15">
      <c r="A258" s="139">
        <v>243</v>
      </c>
      <c r="B258" s="158"/>
      <c r="C258" s="156"/>
      <c r="D258" s="142"/>
      <c r="E258" s="137"/>
      <c r="F258" s="138"/>
      <c r="G258" s="182"/>
      <c r="H258" s="185"/>
      <c r="I258" s="185"/>
      <c r="J258" s="185"/>
      <c r="K258" s="185"/>
      <c r="L258" s="186"/>
      <c r="M258" s="203"/>
      <c r="N258" s="204"/>
      <c r="O258" s="204"/>
      <c r="P258" s="204"/>
      <c r="Q258" s="204"/>
      <c r="R258" s="204"/>
      <c r="S258" s="205"/>
      <c r="T258" s="192" t="str">
        <f t="shared" si="38"/>
        <v/>
      </c>
      <c r="U258" s="193"/>
      <c r="V258" s="193"/>
      <c r="W258" s="193"/>
      <c r="X258" s="193"/>
      <c r="Y258" s="193"/>
      <c r="Z258" s="194"/>
      <c r="AA258" s="203"/>
      <c r="AB258" s="204"/>
      <c r="AC258" s="204"/>
      <c r="AD258" s="204"/>
      <c r="AE258" s="204"/>
      <c r="AF258" s="204"/>
      <c r="AG258" s="205"/>
      <c r="AH258" s="143"/>
      <c r="AI258" s="144"/>
      <c r="AJ258" s="144"/>
      <c r="AK258" s="144"/>
      <c r="AL258" s="144"/>
      <c r="AM258" s="144"/>
      <c r="AN258" s="145"/>
      <c r="AO258" s="203"/>
      <c r="AP258" s="204"/>
      <c r="AQ258" s="204"/>
      <c r="AR258" s="204"/>
      <c r="AS258" s="204"/>
      <c r="AT258" s="204"/>
      <c r="AU258" s="205"/>
      <c r="AV258" s="294"/>
      <c r="AW258" s="295"/>
      <c r="AX258" s="126">
        <f t="shared" si="39"/>
        <v>0</v>
      </c>
      <c r="AY258" s="15">
        <f t="shared" si="40"/>
        <v>0</v>
      </c>
      <c r="AZ258" s="15">
        <f t="shared" si="41"/>
        <v>0</v>
      </c>
      <c r="BA258" s="15">
        <f t="shared" si="42"/>
        <v>0</v>
      </c>
      <c r="BB258" s="8" t="str">
        <f t="shared" si="45"/>
        <v/>
      </c>
      <c r="BC258" s="30" t="str">
        <f t="shared" si="43"/>
        <v/>
      </c>
      <c r="BD258" s="8" t="str">
        <f t="shared" si="44"/>
        <v/>
      </c>
      <c r="BE258" s="8">
        <f t="shared" si="36"/>
        <v>0</v>
      </c>
      <c r="BF258" s="30" t="str">
        <f t="shared" si="37"/>
        <v>Bitte Wildart eintragen</v>
      </c>
    </row>
    <row r="259" spans="1:58" ht="15">
      <c r="A259" s="139">
        <v>244</v>
      </c>
      <c r="B259" s="158"/>
      <c r="C259" s="156"/>
      <c r="D259" s="142"/>
      <c r="E259" s="137"/>
      <c r="F259" s="138"/>
      <c r="G259" s="182"/>
      <c r="H259" s="185"/>
      <c r="I259" s="185"/>
      <c r="J259" s="185"/>
      <c r="K259" s="185"/>
      <c r="L259" s="186"/>
      <c r="M259" s="203"/>
      <c r="N259" s="204"/>
      <c r="O259" s="204"/>
      <c r="P259" s="204"/>
      <c r="Q259" s="204"/>
      <c r="R259" s="204"/>
      <c r="S259" s="205"/>
      <c r="T259" s="192" t="str">
        <f t="shared" si="38"/>
        <v/>
      </c>
      <c r="U259" s="193"/>
      <c r="V259" s="193"/>
      <c r="W259" s="193"/>
      <c r="X259" s="193"/>
      <c r="Y259" s="193"/>
      <c r="Z259" s="194"/>
      <c r="AA259" s="203"/>
      <c r="AB259" s="204"/>
      <c r="AC259" s="204"/>
      <c r="AD259" s="204"/>
      <c r="AE259" s="204"/>
      <c r="AF259" s="204"/>
      <c r="AG259" s="205"/>
      <c r="AH259" s="143"/>
      <c r="AI259" s="144"/>
      <c r="AJ259" s="144"/>
      <c r="AK259" s="144"/>
      <c r="AL259" s="144"/>
      <c r="AM259" s="144"/>
      <c r="AN259" s="145"/>
      <c r="AO259" s="203"/>
      <c r="AP259" s="204"/>
      <c r="AQ259" s="204"/>
      <c r="AR259" s="204"/>
      <c r="AS259" s="204"/>
      <c r="AT259" s="204"/>
      <c r="AU259" s="205"/>
      <c r="AV259" s="294"/>
      <c r="AW259" s="295"/>
      <c r="AX259" s="126">
        <f t="shared" si="39"/>
        <v>0</v>
      </c>
      <c r="AY259" s="15">
        <f t="shared" si="40"/>
        <v>0</v>
      </c>
      <c r="AZ259" s="15">
        <f t="shared" si="41"/>
        <v>0</v>
      </c>
      <c r="BA259" s="15">
        <f t="shared" si="42"/>
        <v>0</v>
      </c>
      <c r="BB259" s="8" t="str">
        <f t="shared" si="45"/>
        <v/>
      </c>
      <c r="BC259" s="30" t="str">
        <f t="shared" si="43"/>
        <v/>
      </c>
      <c r="BD259" s="8" t="str">
        <f t="shared" si="44"/>
        <v/>
      </c>
      <c r="BE259" s="8">
        <f t="shared" si="36"/>
        <v>0</v>
      </c>
      <c r="BF259" s="30" t="str">
        <f t="shared" si="37"/>
        <v>Bitte Wildart eintragen</v>
      </c>
    </row>
    <row r="260" spans="1:58" ht="15">
      <c r="A260" s="139">
        <v>245</v>
      </c>
      <c r="B260" s="158"/>
      <c r="C260" s="156"/>
      <c r="D260" s="142"/>
      <c r="E260" s="137"/>
      <c r="F260" s="138"/>
      <c r="G260" s="182"/>
      <c r="H260" s="185"/>
      <c r="I260" s="185"/>
      <c r="J260" s="185"/>
      <c r="K260" s="185"/>
      <c r="L260" s="186"/>
      <c r="M260" s="203"/>
      <c r="N260" s="204"/>
      <c r="O260" s="204"/>
      <c r="P260" s="204"/>
      <c r="Q260" s="204"/>
      <c r="R260" s="204"/>
      <c r="S260" s="205"/>
      <c r="T260" s="192" t="str">
        <f t="shared" si="38"/>
        <v/>
      </c>
      <c r="U260" s="193"/>
      <c r="V260" s="193"/>
      <c r="W260" s="193"/>
      <c r="X260" s="193"/>
      <c r="Y260" s="193"/>
      <c r="Z260" s="194"/>
      <c r="AA260" s="203"/>
      <c r="AB260" s="204"/>
      <c r="AC260" s="204"/>
      <c r="AD260" s="204"/>
      <c r="AE260" s="204"/>
      <c r="AF260" s="204"/>
      <c r="AG260" s="205"/>
      <c r="AH260" s="143"/>
      <c r="AI260" s="144"/>
      <c r="AJ260" s="144"/>
      <c r="AK260" s="144"/>
      <c r="AL260" s="144"/>
      <c r="AM260" s="144"/>
      <c r="AN260" s="145"/>
      <c r="AO260" s="203"/>
      <c r="AP260" s="204"/>
      <c r="AQ260" s="204"/>
      <c r="AR260" s="204"/>
      <c r="AS260" s="204"/>
      <c r="AT260" s="204"/>
      <c r="AU260" s="205"/>
      <c r="AV260" s="294"/>
      <c r="AW260" s="295"/>
      <c r="AX260" s="126">
        <f t="shared" si="39"/>
        <v>0</v>
      </c>
      <c r="AY260" s="15">
        <f t="shared" si="40"/>
        <v>0</v>
      </c>
      <c r="AZ260" s="15">
        <f t="shared" si="41"/>
        <v>0</v>
      </c>
      <c r="BA260" s="15">
        <f t="shared" si="42"/>
        <v>0</v>
      </c>
      <c r="BB260" s="8" t="str">
        <f t="shared" si="45"/>
        <v/>
      </c>
      <c r="BC260" s="30" t="str">
        <f t="shared" si="43"/>
        <v/>
      </c>
      <c r="BD260" s="8" t="str">
        <f t="shared" si="44"/>
        <v/>
      </c>
      <c r="BE260" s="8">
        <f t="shared" si="36"/>
        <v>0</v>
      </c>
      <c r="BF260" s="30" t="str">
        <f t="shared" si="37"/>
        <v>Bitte Wildart eintragen</v>
      </c>
    </row>
    <row r="261" spans="1:58" ht="15">
      <c r="A261" s="139">
        <v>246</v>
      </c>
      <c r="B261" s="158"/>
      <c r="C261" s="156"/>
      <c r="D261" s="142"/>
      <c r="E261" s="137"/>
      <c r="F261" s="138"/>
      <c r="G261" s="182"/>
      <c r="H261" s="185"/>
      <c r="I261" s="185"/>
      <c r="J261" s="185"/>
      <c r="K261" s="185"/>
      <c r="L261" s="186"/>
      <c r="M261" s="203"/>
      <c r="N261" s="204"/>
      <c r="O261" s="204"/>
      <c r="P261" s="204"/>
      <c r="Q261" s="204"/>
      <c r="R261" s="204"/>
      <c r="S261" s="205"/>
      <c r="T261" s="192" t="str">
        <f t="shared" si="38"/>
        <v/>
      </c>
      <c r="U261" s="193"/>
      <c r="V261" s="193"/>
      <c r="W261" s="193"/>
      <c r="X261" s="193"/>
      <c r="Y261" s="193"/>
      <c r="Z261" s="194"/>
      <c r="AA261" s="203"/>
      <c r="AB261" s="204"/>
      <c r="AC261" s="204"/>
      <c r="AD261" s="204"/>
      <c r="AE261" s="204"/>
      <c r="AF261" s="204"/>
      <c r="AG261" s="205"/>
      <c r="AH261" s="143"/>
      <c r="AI261" s="144"/>
      <c r="AJ261" s="144"/>
      <c r="AK261" s="144"/>
      <c r="AL261" s="144"/>
      <c r="AM261" s="144"/>
      <c r="AN261" s="145"/>
      <c r="AO261" s="203"/>
      <c r="AP261" s="204"/>
      <c r="AQ261" s="204"/>
      <c r="AR261" s="204"/>
      <c r="AS261" s="204"/>
      <c r="AT261" s="204"/>
      <c r="AU261" s="205"/>
      <c r="AV261" s="294"/>
      <c r="AW261" s="295"/>
      <c r="AX261" s="126">
        <f t="shared" si="39"/>
        <v>0</v>
      </c>
      <c r="AY261" s="15">
        <f t="shared" si="40"/>
        <v>0</v>
      </c>
      <c r="AZ261" s="15">
        <f t="shared" si="41"/>
        <v>0</v>
      </c>
      <c r="BA261" s="15">
        <f t="shared" si="42"/>
        <v>0</v>
      </c>
      <c r="BB261" s="8" t="str">
        <f t="shared" si="45"/>
        <v/>
      </c>
      <c r="BC261" s="30" t="str">
        <f t="shared" si="43"/>
        <v/>
      </c>
      <c r="BD261" s="8" t="str">
        <f t="shared" si="44"/>
        <v/>
      </c>
      <c r="BE261" s="8">
        <f t="shared" si="36"/>
        <v>0</v>
      </c>
      <c r="BF261" s="30" t="str">
        <f t="shared" si="37"/>
        <v>Bitte Wildart eintragen</v>
      </c>
    </row>
    <row r="262" spans="1:58" ht="15">
      <c r="A262" s="139">
        <v>247</v>
      </c>
      <c r="B262" s="158"/>
      <c r="C262" s="156"/>
      <c r="D262" s="142"/>
      <c r="E262" s="137"/>
      <c r="F262" s="138"/>
      <c r="G262" s="182"/>
      <c r="H262" s="185"/>
      <c r="I262" s="185"/>
      <c r="J262" s="185"/>
      <c r="K262" s="185"/>
      <c r="L262" s="186"/>
      <c r="M262" s="203"/>
      <c r="N262" s="204"/>
      <c r="O262" s="204"/>
      <c r="P262" s="204"/>
      <c r="Q262" s="204"/>
      <c r="R262" s="204"/>
      <c r="S262" s="205"/>
      <c r="T262" s="192" t="str">
        <f t="shared" si="38"/>
        <v/>
      </c>
      <c r="U262" s="193"/>
      <c r="V262" s="193"/>
      <c r="W262" s="193"/>
      <c r="X262" s="193"/>
      <c r="Y262" s="193"/>
      <c r="Z262" s="194"/>
      <c r="AA262" s="203"/>
      <c r="AB262" s="204"/>
      <c r="AC262" s="204"/>
      <c r="AD262" s="204"/>
      <c r="AE262" s="204"/>
      <c r="AF262" s="204"/>
      <c r="AG262" s="205"/>
      <c r="AH262" s="143"/>
      <c r="AI262" s="144"/>
      <c r="AJ262" s="144"/>
      <c r="AK262" s="144"/>
      <c r="AL262" s="144"/>
      <c r="AM262" s="144"/>
      <c r="AN262" s="145"/>
      <c r="AO262" s="203"/>
      <c r="AP262" s="204"/>
      <c r="AQ262" s="204"/>
      <c r="AR262" s="204"/>
      <c r="AS262" s="204"/>
      <c r="AT262" s="204"/>
      <c r="AU262" s="205"/>
      <c r="AV262" s="294"/>
      <c r="AW262" s="295"/>
      <c r="AX262" s="126">
        <f t="shared" si="39"/>
        <v>0</v>
      </c>
      <c r="AY262" s="15">
        <f t="shared" si="40"/>
        <v>0</v>
      </c>
      <c r="AZ262" s="15">
        <f t="shared" si="41"/>
        <v>0</v>
      </c>
      <c r="BA262" s="15">
        <f t="shared" si="42"/>
        <v>0</v>
      </c>
      <c r="BB262" s="8" t="str">
        <f t="shared" si="45"/>
        <v/>
      </c>
      <c r="BC262" s="30" t="str">
        <f t="shared" si="43"/>
        <v/>
      </c>
      <c r="BD262" s="8" t="str">
        <f t="shared" si="44"/>
        <v/>
      </c>
      <c r="BE262" s="8">
        <f t="shared" si="36"/>
        <v>0</v>
      </c>
      <c r="BF262" s="30" t="str">
        <f t="shared" si="37"/>
        <v>Bitte Wildart eintragen</v>
      </c>
    </row>
    <row r="263" spans="1:58" ht="15">
      <c r="A263" s="139">
        <v>248</v>
      </c>
      <c r="B263" s="158"/>
      <c r="C263" s="156"/>
      <c r="D263" s="142"/>
      <c r="E263" s="137"/>
      <c r="F263" s="138"/>
      <c r="G263" s="182"/>
      <c r="H263" s="185"/>
      <c r="I263" s="185"/>
      <c r="J263" s="185"/>
      <c r="K263" s="185"/>
      <c r="L263" s="186"/>
      <c r="M263" s="203"/>
      <c r="N263" s="204"/>
      <c r="O263" s="204"/>
      <c r="P263" s="204"/>
      <c r="Q263" s="204"/>
      <c r="R263" s="204"/>
      <c r="S263" s="205"/>
      <c r="T263" s="192" t="str">
        <f t="shared" si="38"/>
        <v/>
      </c>
      <c r="U263" s="193"/>
      <c r="V263" s="193"/>
      <c r="W263" s="193"/>
      <c r="X263" s="193"/>
      <c r="Y263" s="193"/>
      <c r="Z263" s="194"/>
      <c r="AA263" s="203"/>
      <c r="AB263" s="204"/>
      <c r="AC263" s="204"/>
      <c r="AD263" s="204"/>
      <c r="AE263" s="204"/>
      <c r="AF263" s="204"/>
      <c r="AG263" s="205"/>
      <c r="AH263" s="143"/>
      <c r="AI263" s="144"/>
      <c r="AJ263" s="144"/>
      <c r="AK263" s="144"/>
      <c r="AL263" s="144"/>
      <c r="AM263" s="144"/>
      <c r="AN263" s="145"/>
      <c r="AO263" s="203"/>
      <c r="AP263" s="204"/>
      <c r="AQ263" s="204"/>
      <c r="AR263" s="204"/>
      <c r="AS263" s="204"/>
      <c r="AT263" s="204"/>
      <c r="AU263" s="205"/>
      <c r="AV263" s="294"/>
      <c r="AW263" s="295"/>
      <c r="AX263" s="126">
        <f t="shared" si="39"/>
        <v>0</v>
      </c>
      <c r="AY263" s="15">
        <f t="shared" si="40"/>
        <v>0</v>
      </c>
      <c r="AZ263" s="15">
        <f t="shared" si="41"/>
        <v>0</v>
      </c>
      <c r="BA263" s="15">
        <f t="shared" si="42"/>
        <v>0</v>
      </c>
      <c r="BB263" s="8" t="str">
        <f t="shared" si="45"/>
        <v/>
      </c>
      <c r="BC263" s="30" t="str">
        <f t="shared" si="43"/>
        <v/>
      </c>
      <c r="BD263" s="8" t="str">
        <f t="shared" si="44"/>
        <v/>
      </c>
      <c r="BE263" s="8">
        <f t="shared" si="36"/>
        <v>0</v>
      </c>
      <c r="BF263" s="30" t="str">
        <f t="shared" si="37"/>
        <v>Bitte Wildart eintragen</v>
      </c>
    </row>
    <row r="264" spans="1:58" ht="15">
      <c r="A264" s="139">
        <v>249</v>
      </c>
      <c r="B264" s="157"/>
      <c r="C264" s="156"/>
      <c r="D264" s="142"/>
      <c r="E264" s="137"/>
      <c r="F264" s="138"/>
      <c r="G264" s="182"/>
      <c r="H264" s="185"/>
      <c r="I264" s="185"/>
      <c r="J264" s="185"/>
      <c r="K264" s="185"/>
      <c r="L264" s="186"/>
      <c r="M264" s="203"/>
      <c r="N264" s="204"/>
      <c r="O264" s="204"/>
      <c r="P264" s="204"/>
      <c r="Q264" s="204"/>
      <c r="R264" s="204"/>
      <c r="S264" s="205"/>
      <c r="T264" s="192" t="str">
        <f t="shared" si="38"/>
        <v/>
      </c>
      <c r="U264" s="193"/>
      <c r="V264" s="193"/>
      <c r="W264" s="193"/>
      <c r="X264" s="193"/>
      <c r="Y264" s="193"/>
      <c r="Z264" s="194"/>
      <c r="AA264" s="203"/>
      <c r="AB264" s="204"/>
      <c r="AC264" s="204"/>
      <c r="AD264" s="204"/>
      <c r="AE264" s="204"/>
      <c r="AF264" s="204"/>
      <c r="AG264" s="205"/>
      <c r="AH264" s="143"/>
      <c r="AI264" s="144"/>
      <c r="AJ264" s="144"/>
      <c r="AK264" s="144"/>
      <c r="AL264" s="144"/>
      <c r="AM264" s="144"/>
      <c r="AN264" s="145"/>
      <c r="AO264" s="203"/>
      <c r="AP264" s="204"/>
      <c r="AQ264" s="204"/>
      <c r="AR264" s="204"/>
      <c r="AS264" s="204"/>
      <c r="AT264" s="204"/>
      <c r="AU264" s="205"/>
      <c r="AV264" s="294"/>
      <c r="AW264" s="295"/>
      <c r="AX264" s="126">
        <f t="shared" si="39"/>
        <v>0</v>
      </c>
      <c r="AY264" s="15">
        <f t="shared" si="40"/>
        <v>0</v>
      </c>
      <c r="AZ264" s="15">
        <f t="shared" si="41"/>
        <v>0</v>
      </c>
      <c r="BA264" s="15">
        <f t="shared" si="42"/>
        <v>0</v>
      </c>
      <c r="BB264" s="8" t="str">
        <f t="shared" si="45"/>
        <v/>
      </c>
      <c r="BC264" s="30" t="str">
        <f t="shared" si="43"/>
        <v/>
      </c>
      <c r="BD264" s="8" t="str">
        <f t="shared" si="44"/>
        <v/>
      </c>
      <c r="BE264" s="8">
        <f t="shared" si="36"/>
        <v>0</v>
      </c>
      <c r="BF264" s="30" t="str">
        <f t="shared" si="37"/>
        <v>Bitte Wildart eintragen</v>
      </c>
    </row>
    <row r="265" spans="1:58" ht="15">
      <c r="A265" s="139">
        <v>250</v>
      </c>
      <c r="B265" s="157"/>
      <c r="C265" s="156"/>
      <c r="D265" s="142"/>
      <c r="E265" s="137"/>
      <c r="F265" s="138"/>
      <c r="G265" s="182"/>
      <c r="H265" s="185"/>
      <c r="I265" s="185"/>
      <c r="J265" s="185"/>
      <c r="K265" s="185"/>
      <c r="L265" s="186"/>
      <c r="M265" s="203"/>
      <c r="N265" s="204"/>
      <c r="O265" s="204"/>
      <c r="P265" s="204"/>
      <c r="Q265" s="204"/>
      <c r="R265" s="204"/>
      <c r="S265" s="205"/>
      <c r="T265" s="192" t="str">
        <f t="shared" si="38"/>
        <v/>
      </c>
      <c r="U265" s="193"/>
      <c r="V265" s="193"/>
      <c r="W265" s="193"/>
      <c r="X265" s="193"/>
      <c r="Y265" s="193"/>
      <c r="Z265" s="194"/>
      <c r="AA265" s="203"/>
      <c r="AB265" s="204"/>
      <c r="AC265" s="204"/>
      <c r="AD265" s="204"/>
      <c r="AE265" s="204"/>
      <c r="AF265" s="204"/>
      <c r="AG265" s="205"/>
      <c r="AH265" s="143"/>
      <c r="AI265" s="144"/>
      <c r="AJ265" s="144"/>
      <c r="AK265" s="144"/>
      <c r="AL265" s="144"/>
      <c r="AM265" s="144"/>
      <c r="AN265" s="145"/>
      <c r="AO265" s="203"/>
      <c r="AP265" s="204"/>
      <c r="AQ265" s="204"/>
      <c r="AR265" s="204"/>
      <c r="AS265" s="204"/>
      <c r="AT265" s="204"/>
      <c r="AU265" s="205"/>
      <c r="AV265" s="294"/>
      <c r="AW265" s="295"/>
      <c r="AX265" s="126">
        <f t="shared" si="39"/>
        <v>0</v>
      </c>
      <c r="AY265" s="15">
        <f t="shared" si="40"/>
        <v>0</v>
      </c>
      <c r="AZ265" s="15">
        <f t="shared" si="41"/>
        <v>0</v>
      </c>
      <c r="BA265" s="15">
        <f t="shared" si="42"/>
        <v>0</v>
      </c>
      <c r="BB265" s="8" t="str">
        <f t="shared" si="45"/>
        <v/>
      </c>
      <c r="BC265" s="30" t="str">
        <f t="shared" si="43"/>
        <v/>
      </c>
      <c r="BD265" s="8" t="str">
        <f t="shared" si="44"/>
        <v/>
      </c>
      <c r="BE265" s="8">
        <f t="shared" si="36"/>
        <v>0</v>
      </c>
      <c r="BF265" s="30" t="str">
        <f t="shared" si="37"/>
        <v>Bitte Wildart eintragen</v>
      </c>
    </row>
    <row r="266" spans="1:58" ht="15">
      <c r="A266" s="139">
        <v>251</v>
      </c>
      <c r="B266" s="158"/>
      <c r="C266" s="156"/>
      <c r="D266" s="142"/>
      <c r="E266" s="137"/>
      <c r="F266" s="138"/>
      <c r="G266" s="182"/>
      <c r="H266" s="185"/>
      <c r="I266" s="185"/>
      <c r="J266" s="185"/>
      <c r="K266" s="185"/>
      <c r="L266" s="186"/>
      <c r="M266" s="203"/>
      <c r="N266" s="204"/>
      <c r="O266" s="204"/>
      <c r="P266" s="204"/>
      <c r="Q266" s="204"/>
      <c r="R266" s="204"/>
      <c r="S266" s="205"/>
      <c r="T266" s="192" t="str">
        <f t="shared" si="38"/>
        <v/>
      </c>
      <c r="U266" s="193"/>
      <c r="V266" s="193"/>
      <c r="W266" s="193"/>
      <c r="X266" s="193"/>
      <c r="Y266" s="193"/>
      <c r="Z266" s="194"/>
      <c r="AA266" s="203"/>
      <c r="AB266" s="204"/>
      <c r="AC266" s="204"/>
      <c r="AD266" s="204"/>
      <c r="AE266" s="204"/>
      <c r="AF266" s="204"/>
      <c r="AG266" s="205"/>
      <c r="AH266" s="143"/>
      <c r="AI266" s="144"/>
      <c r="AJ266" s="144"/>
      <c r="AK266" s="144"/>
      <c r="AL266" s="144"/>
      <c r="AM266" s="144"/>
      <c r="AN266" s="145"/>
      <c r="AO266" s="203"/>
      <c r="AP266" s="204"/>
      <c r="AQ266" s="204"/>
      <c r="AR266" s="204"/>
      <c r="AS266" s="204"/>
      <c r="AT266" s="204"/>
      <c r="AU266" s="205"/>
      <c r="AV266" s="294"/>
      <c r="AW266" s="295"/>
      <c r="AX266" s="126">
        <f t="shared" si="39"/>
        <v>0</v>
      </c>
      <c r="AY266" s="15">
        <f t="shared" si="40"/>
        <v>0</v>
      </c>
      <c r="AZ266" s="15">
        <f t="shared" si="41"/>
        <v>0</v>
      </c>
      <c r="BA266" s="15">
        <f t="shared" si="42"/>
        <v>0</v>
      </c>
      <c r="BB266" s="8" t="str">
        <f t="shared" si="45"/>
        <v/>
      </c>
      <c r="BC266" s="30" t="str">
        <f t="shared" si="43"/>
        <v/>
      </c>
      <c r="BD266" s="8" t="str">
        <f t="shared" si="44"/>
        <v/>
      </c>
      <c r="BE266" s="8">
        <f t="shared" si="36"/>
        <v>0</v>
      </c>
      <c r="BF266" s="30" t="str">
        <f t="shared" si="37"/>
        <v>Bitte Wildart eintragen</v>
      </c>
    </row>
    <row r="267" spans="1:58" ht="15">
      <c r="A267" s="139">
        <v>252</v>
      </c>
      <c r="B267" s="158"/>
      <c r="C267" s="156"/>
      <c r="D267" s="142"/>
      <c r="E267" s="137"/>
      <c r="F267" s="138"/>
      <c r="G267" s="182"/>
      <c r="H267" s="185"/>
      <c r="I267" s="185"/>
      <c r="J267" s="185"/>
      <c r="K267" s="185"/>
      <c r="L267" s="186"/>
      <c r="M267" s="203"/>
      <c r="N267" s="204"/>
      <c r="O267" s="204"/>
      <c r="P267" s="204"/>
      <c r="Q267" s="204"/>
      <c r="R267" s="204"/>
      <c r="S267" s="205"/>
      <c r="T267" s="192" t="str">
        <f t="shared" si="38"/>
        <v/>
      </c>
      <c r="U267" s="193"/>
      <c r="V267" s="193"/>
      <c r="W267" s="193"/>
      <c r="X267" s="193"/>
      <c r="Y267" s="193"/>
      <c r="Z267" s="194"/>
      <c r="AA267" s="203"/>
      <c r="AB267" s="204"/>
      <c r="AC267" s="204"/>
      <c r="AD267" s="204"/>
      <c r="AE267" s="204"/>
      <c r="AF267" s="204"/>
      <c r="AG267" s="205"/>
      <c r="AH267" s="143"/>
      <c r="AI267" s="144"/>
      <c r="AJ267" s="144"/>
      <c r="AK267" s="144"/>
      <c r="AL267" s="144"/>
      <c r="AM267" s="144"/>
      <c r="AN267" s="145"/>
      <c r="AO267" s="203"/>
      <c r="AP267" s="204"/>
      <c r="AQ267" s="204"/>
      <c r="AR267" s="204"/>
      <c r="AS267" s="204"/>
      <c r="AT267" s="204"/>
      <c r="AU267" s="205"/>
      <c r="AV267" s="294"/>
      <c r="AW267" s="295"/>
      <c r="AX267" s="126">
        <f t="shared" si="39"/>
        <v>0</v>
      </c>
      <c r="AY267" s="15">
        <f t="shared" si="40"/>
        <v>0</v>
      </c>
      <c r="AZ267" s="15">
        <f t="shared" si="41"/>
        <v>0</v>
      </c>
      <c r="BA267" s="15">
        <f t="shared" si="42"/>
        <v>0</v>
      </c>
      <c r="BB267" s="8" t="str">
        <f t="shared" si="45"/>
        <v/>
      </c>
      <c r="BC267" s="30" t="str">
        <f t="shared" si="43"/>
        <v/>
      </c>
      <c r="BD267" s="8" t="str">
        <f t="shared" si="44"/>
        <v/>
      </c>
      <c r="BE267" s="8">
        <f t="shared" si="36"/>
        <v>0</v>
      </c>
      <c r="BF267" s="30" t="str">
        <f t="shared" si="37"/>
        <v>Bitte Wildart eintragen</v>
      </c>
    </row>
    <row r="268" spans="1:58" ht="15">
      <c r="A268" s="139">
        <v>253</v>
      </c>
      <c r="B268" s="157"/>
      <c r="C268" s="156"/>
      <c r="D268" s="142"/>
      <c r="E268" s="137"/>
      <c r="F268" s="138"/>
      <c r="G268" s="182"/>
      <c r="H268" s="185"/>
      <c r="I268" s="185"/>
      <c r="J268" s="185"/>
      <c r="K268" s="185"/>
      <c r="L268" s="186"/>
      <c r="M268" s="203"/>
      <c r="N268" s="204"/>
      <c r="O268" s="204"/>
      <c r="P268" s="204"/>
      <c r="Q268" s="204"/>
      <c r="R268" s="204"/>
      <c r="S268" s="205"/>
      <c r="T268" s="192" t="str">
        <f t="shared" si="38"/>
        <v/>
      </c>
      <c r="U268" s="193"/>
      <c r="V268" s="193"/>
      <c r="W268" s="193"/>
      <c r="X268" s="193"/>
      <c r="Y268" s="193"/>
      <c r="Z268" s="194"/>
      <c r="AA268" s="203"/>
      <c r="AB268" s="204"/>
      <c r="AC268" s="204"/>
      <c r="AD268" s="204"/>
      <c r="AE268" s="204"/>
      <c r="AF268" s="204"/>
      <c r="AG268" s="205"/>
      <c r="AH268" s="143"/>
      <c r="AI268" s="144"/>
      <c r="AJ268" s="144"/>
      <c r="AK268" s="144"/>
      <c r="AL268" s="144"/>
      <c r="AM268" s="144"/>
      <c r="AN268" s="145"/>
      <c r="AO268" s="203"/>
      <c r="AP268" s="204"/>
      <c r="AQ268" s="204"/>
      <c r="AR268" s="204"/>
      <c r="AS268" s="204"/>
      <c r="AT268" s="204"/>
      <c r="AU268" s="205"/>
      <c r="AV268" s="294"/>
      <c r="AW268" s="295"/>
      <c r="AX268" s="126">
        <f t="shared" si="39"/>
        <v>0</v>
      </c>
      <c r="AY268" s="15">
        <f t="shared" si="40"/>
        <v>0</v>
      </c>
      <c r="AZ268" s="15">
        <f t="shared" si="41"/>
        <v>0</v>
      </c>
      <c r="BA268" s="15">
        <f t="shared" si="42"/>
        <v>0</v>
      </c>
      <c r="BB268" s="8" t="str">
        <f t="shared" si="45"/>
        <v/>
      </c>
      <c r="BC268" s="30" t="str">
        <f t="shared" si="43"/>
        <v/>
      </c>
      <c r="BD268" s="8" t="str">
        <f t="shared" si="44"/>
        <v/>
      </c>
      <c r="BE268" s="8">
        <f t="shared" si="36"/>
        <v>0</v>
      </c>
      <c r="BF268" s="30" t="str">
        <f t="shared" si="37"/>
        <v>Bitte Wildart eintragen</v>
      </c>
    </row>
    <row r="269" spans="1:58" ht="15.75" thickBot="1">
      <c r="A269" s="159">
        <v>254</v>
      </c>
      <c r="B269" s="160"/>
      <c r="C269" s="161"/>
      <c r="D269" s="146"/>
      <c r="E269" s="147"/>
      <c r="F269" s="148"/>
      <c r="G269" s="187"/>
      <c r="H269" s="188"/>
      <c r="I269" s="188"/>
      <c r="J269" s="188"/>
      <c r="K269" s="188"/>
      <c r="L269" s="189"/>
      <c r="M269" s="206"/>
      <c r="N269" s="207"/>
      <c r="O269" s="207"/>
      <c r="P269" s="207"/>
      <c r="Q269" s="207"/>
      <c r="R269" s="207"/>
      <c r="S269" s="208"/>
      <c r="T269" s="195" t="str">
        <f t="shared" si="38"/>
        <v/>
      </c>
      <c r="U269" s="196"/>
      <c r="V269" s="196"/>
      <c r="W269" s="196"/>
      <c r="X269" s="196"/>
      <c r="Y269" s="196"/>
      <c r="Z269" s="197"/>
      <c r="AA269" s="206"/>
      <c r="AB269" s="207"/>
      <c r="AC269" s="207"/>
      <c r="AD269" s="207"/>
      <c r="AE269" s="207"/>
      <c r="AF269" s="207"/>
      <c r="AG269" s="208"/>
      <c r="AH269" s="149"/>
      <c r="AI269" s="150"/>
      <c r="AJ269" s="150"/>
      <c r="AK269" s="150"/>
      <c r="AL269" s="150"/>
      <c r="AM269" s="150"/>
      <c r="AN269" s="151"/>
      <c r="AO269" s="206"/>
      <c r="AP269" s="207"/>
      <c r="AQ269" s="207"/>
      <c r="AR269" s="207"/>
      <c r="AS269" s="207"/>
      <c r="AT269" s="207"/>
      <c r="AU269" s="208"/>
      <c r="AV269" s="442"/>
      <c r="AW269" s="443"/>
      <c r="AX269" s="126">
        <f t="shared" si="39"/>
        <v>0</v>
      </c>
      <c r="AY269" s="15">
        <f t="shared" si="40"/>
        <v>0</v>
      </c>
      <c r="AZ269" s="15">
        <f t="shared" si="41"/>
        <v>0</v>
      </c>
      <c r="BA269" s="15">
        <f t="shared" si="42"/>
        <v>0</v>
      </c>
      <c r="BB269" s="8" t="str">
        <f t="shared" si="45"/>
        <v/>
      </c>
      <c r="BC269" s="30" t="str">
        <f t="shared" si="43"/>
        <v/>
      </c>
      <c r="BD269" s="8" t="str">
        <f t="shared" si="44"/>
        <v/>
      </c>
      <c r="BE269" s="8">
        <f t="shared" si="36"/>
        <v>0</v>
      </c>
      <c r="BF269" s="30" t="str">
        <f t="shared" si="37"/>
        <v>Bitte Wildart eintragen</v>
      </c>
    </row>
    <row r="270" spans="1:58" ht="20.25" hidden="1">
      <c r="A270" s="7"/>
      <c r="B270" s="3">
        <f>COUNTIF(B16:B269,"&gt;1")</f>
        <v>0</v>
      </c>
      <c r="C270" s="123"/>
      <c r="D270" s="290">
        <f>(D13+E13+F13)</f>
        <v>0</v>
      </c>
      <c r="E270" s="290"/>
      <c r="F270" s="290"/>
      <c r="G270" s="290">
        <f>SUM(G13:L13)</f>
        <v>0</v>
      </c>
      <c r="H270" s="290"/>
      <c r="I270" s="290"/>
      <c r="J270" s="290"/>
      <c r="K270" s="290"/>
      <c r="L270" s="290"/>
      <c r="M270" s="290">
        <f>SUM(M13:S13)</f>
        <v>0</v>
      </c>
      <c r="N270" s="290"/>
      <c r="O270" s="290"/>
      <c r="P270" s="290"/>
      <c r="Q270" s="290"/>
      <c r="R270" s="290"/>
      <c r="S270" s="290"/>
      <c r="T270" s="124"/>
      <c r="U270" s="125"/>
      <c r="V270" s="125"/>
      <c r="W270" s="125"/>
      <c r="X270" s="125"/>
      <c r="Y270" s="125"/>
      <c r="Z270" s="125"/>
      <c r="AA270" s="290">
        <f>SUM(AA13:AG13)</f>
        <v>0</v>
      </c>
      <c r="AB270" s="290"/>
      <c r="AC270" s="290"/>
      <c r="AD270" s="290"/>
      <c r="AE270" s="290"/>
      <c r="AF270" s="290"/>
      <c r="AG270" s="290"/>
      <c r="AH270" s="290">
        <f>SUM(AH13:AN13)</f>
        <v>0</v>
      </c>
      <c r="AI270" s="290"/>
      <c r="AJ270" s="290"/>
      <c r="AK270" s="290"/>
      <c r="AL270" s="290"/>
      <c r="AM270" s="290"/>
      <c r="AN270" s="290"/>
      <c r="AO270" s="290">
        <f>SUM(AO13:AU13)</f>
        <v>0</v>
      </c>
      <c r="AP270" s="290"/>
      <c r="AQ270" s="290"/>
      <c r="AR270" s="290"/>
      <c r="AS270" s="290"/>
      <c r="AT270" s="290"/>
      <c r="AU270" s="290"/>
    </row>
    <row r="271" spans="1:58" ht="13.5" hidden="1" thickBot="1">
      <c r="A271" s="7"/>
      <c r="B271" s="123"/>
      <c r="C271" s="123"/>
      <c r="D271" s="291">
        <f>SUM(D270:AU270)</f>
        <v>0</v>
      </c>
      <c r="E271" s="291"/>
      <c r="F271" s="291"/>
      <c r="G271" s="291"/>
      <c r="H271" s="291"/>
      <c r="I271" s="291"/>
      <c r="J271" s="291"/>
      <c r="K271" s="291"/>
      <c r="L271" s="291"/>
      <c r="M271" s="291"/>
      <c r="N271" s="291"/>
      <c r="O271" s="291"/>
      <c r="P271" s="291"/>
      <c r="Q271" s="291"/>
      <c r="R271" s="291"/>
      <c r="S271" s="291"/>
      <c r="T271" s="291"/>
      <c r="U271" s="291"/>
      <c r="V271" s="291"/>
      <c r="W271" s="291"/>
      <c r="X271" s="291"/>
      <c r="Y271" s="291"/>
      <c r="Z271" s="291"/>
      <c r="AA271" s="291"/>
      <c r="AB271" s="291"/>
      <c r="AC271" s="291"/>
      <c r="AD271" s="291"/>
      <c r="AE271" s="291"/>
      <c r="AF271" s="291"/>
      <c r="AG271" s="291"/>
      <c r="AH271" s="291"/>
      <c r="AI271" s="291"/>
      <c r="AJ271" s="291"/>
      <c r="AK271" s="291"/>
      <c r="AL271" s="291"/>
      <c r="AM271" s="291"/>
      <c r="AN271" s="291"/>
      <c r="AO271" s="291"/>
      <c r="AP271" s="291"/>
      <c r="AQ271" s="291"/>
      <c r="AR271" s="291"/>
      <c r="AS271" s="291"/>
      <c r="AT271" s="291"/>
      <c r="AU271" s="291"/>
    </row>
    <row r="272" spans="1:58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</sheetData>
  <sheetProtection sheet="1" objects="1" scenarios="1" selectLockedCells="1"/>
  <dataConsolidate/>
  <mergeCells count="320">
    <mergeCell ref="A1:J1"/>
    <mergeCell ref="L1:O1"/>
    <mergeCell ref="X1:AC1"/>
    <mergeCell ref="AD1:AR1"/>
    <mergeCell ref="A3:A7"/>
    <mergeCell ref="B3:B7"/>
    <mergeCell ref="C3:C7"/>
    <mergeCell ref="D3:F3"/>
    <mergeCell ref="G3:L3"/>
    <mergeCell ref="M3:S3"/>
    <mergeCell ref="T3:Z3"/>
    <mergeCell ref="AA3:AG3"/>
    <mergeCell ref="AH3:AN3"/>
    <mergeCell ref="AO3:AU3"/>
    <mergeCell ref="D4:D7"/>
    <mergeCell ref="E4:E7"/>
    <mergeCell ref="Q4:Q7"/>
    <mergeCell ref="R4:R7"/>
    <mergeCell ref="AV12:AW12"/>
    <mergeCell ref="AV3:AW7"/>
    <mergeCell ref="A13:C13"/>
    <mergeCell ref="AF4:AF7"/>
    <mergeCell ref="AG4:AG7"/>
    <mergeCell ref="AH4:AK5"/>
    <mergeCell ref="AL4:AL7"/>
    <mergeCell ref="AO4:AR4"/>
    <mergeCell ref="AS4:AS7"/>
    <mergeCell ref="AT4:AT7"/>
    <mergeCell ref="AU4:AU7"/>
    <mergeCell ref="N6:O6"/>
    <mergeCell ref="T6:U6"/>
    <mergeCell ref="V6:W6"/>
    <mergeCell ref="AB6:AC6"/>
    <mergeCell ref="AI6:AJ6"/>
    <mergeCell ref="AO6:AP6"/>
    <mergeCell ref="AM4:AM7"/>
    <mergeCell ref="AN4:AN7"/>
    <mergeCell ref="T4:W4"/>
    <mergeCell ref="X4:X7"/>
    <mergeCell ref="Z4:Z7"/>
    <mergeCell ref="AA4:AD5"/>
    <mergeCell ref="AE4:AE7"/>
    <mergeCell ref="A8:C8"/>
    <mergeCell ref="A11:C11"/>
    <mergeCell ref="A12:C12"/>
    <mergeCell ref="AQ6:AR6"/>
    <mergeCell ref="I4:J6"/>
    <mergeCell ref="M4:P5"/>
    <mergeCell ref="AV21:AW21"/>
    <mergeCell ref="AV22:AW22"/>
    <mergeCell ref="AV23:AW23"/>
    <mergeCell ref="A14:C14"/>
    <mergeCell ref="AV14:AW14"/>
    <mergeCell ref="D15:AU15"/>
    <mergeCell ref="G14:AO14"/>
    <mergeCell ref="AV16:AW16"/>
    <mergeCell ref="AV17:AW17"/>
    <mergeCell ref="AV18:AW18"/>
    <mergeCell ref="AV19:AW19"/>
    <mergeCell ref="AV20:AW20"/>
    <mergeCell ref="S4:S7"/>
    <mergeCell ref="F4:F7"/>
    <mergeCell ref="G4:G7"/>
    <mergeCell ref="H4:H7"/>
    <mergeCell ref="Y4:Y7"/>
    <mergeCell ref="K4:L6"/>
    <mergeCell ref="AV30:AW30"/>
    <mergeCell ref="AV31:AW31"/>
    <mergeCell ref="AV32:AW32"/>
    <mergeCell ref="AV33:AW33"/>
    <mergeCell ref="AV34:AW34"/>
    <mergeCell ref="AV35:AW35"/>
    <mergeCell ref="AV24:AW24"/>
    <mergeCell ref="AV25:AW25"/>
    <mergeCell ref="AV26:AW26"/>
    <mergeCell ref="AV27:AW27"/>
    <mergeCell ref="AV28:AW28"/>
    <mergeCell ref="AV29:AW29"/>
    <mergeCell ref="AV42:AW42"/>
    <mergeCell ref="AV43:AW43"/>
    <mergeCell ref="AV44:AW44"/>
    <mergeCell ref="AV45:AW45"/>
    <mergeCell ref="AV46:AW46"/>
    <mergeCell ref="AV47:AW47"/>
    <mergeCell ref="AV36:AW36"/>
    <mergeCell ref="AV37:AW37"/>
    <mergeCell ref="AV38:AW38"/>
    <mergeCell ref="AV39:AW39"/>
    <mergeCell ref="AV40:AW40"/>
    <mergeCell ref="AV41:AW41"/>
    <mergeCell ref="AV54:AW54"/>
    <mergeCell ref="AV55:AW55"/>
    <mergeCell ref="AV56:AW56"/>
    <mergeCell ref="AV57:AW57"/>
    <mergeCell ref="AV58:AW58"/>
    <mergeCell ref="AV59:AW59"/>
    <mergeCell ref="AV48:AW48"/>
    <mergeCell ref="AV49:AW49"/>
    <mergeCell ref="AV50:AW50"/>
    <mergeCell ref="AV51:AW51"/>
    <mergeCell ref="AV52:AW52"/>
    <mergeCell ref="AV53:AW53"/>
    <mergeCell ref="AV66:AW66"/>
    <mergeCell ref="AV67:AW67"/>
    <mergeCell ref="AV68:AW68"/>
    <mergeCell ref="AV69:AW69"/>
    <mergeCell ref="AV70:AW70"/>
    <mergeCell ref="AV71:AW71"/>
    <mergeCell ref="AV60:AW60"/>
    <mergeCell ref="AV61:AW61"/>
    <mergeCell ref="AV62:AW62"/>
    <mergeCell ref="AV63:AW63"/>
    <mergeCell ref="AV64:AW64"/>
    <mergeCell ref="AV65:AW65"/>
    <mergeCell ref="AV78:AW78"/>
    <mergeCell ref="AV79:AW79"/>
    <mergeCell ref="AV80:AW80"/>
    <mergeCell ref="AV81:AW81"/>
    <mergeCell ref="AV82:AW82"/>
    <mergeCell ref="AV83:AW83"/>
    <mergeCell ref="AV72:AW72"/>
    <mergeCell ref="AV73:AW73"/>
    <mergeCell ref="AV74:AW74"/>
    <mergeCell ref="AV75:AW75"/>
    <mergeCell ref="AV76:AW76"/>
    <mergeCell ref="AV77:AW77"/>
    <mergeCell ref="AV90:AW90"/>
    <mergeCell ref="AV91:AW91"/>
    <mergeCell ref="AV92:AW92"/>
    <mergeCell ref="AV93:AW93"/>
    <mergeCell ref="AV94:AW94"/>
    <mergeCell ref="AV95:AW95"/>
    <mergeCell ref="AV84:AW84"/>
    <mergeCell ref="AV85:AW85"/>
    <mergeCell ref="AV86:AW86"/>
    <mergeCell ref="AV87:AW87"/>
    <mergeCell ref="AV88:AW88"/>
    <mergeCell ref="AV89:AW89"/>
    <mergeCell ref="AV102:AW102"/>
    <mergeCell ref="AV103:AW103"/>
    <mergeCell ref="AV104:AW104"/>
    <mergeCell ref="AV105:AW105"/>
    <mergeCell ref="AV106:AW106"/>
    <mergeCell ref="AV107:AW107"/>
    <mergeCell ref="AV96:AW96"/>
    <mergeCell ref="AV97:AW97"/>
    <mergeCell ref="AV98:AW98"/>
    <mergeCell ref="AV99:AW99"/>
    <mergeCell ref="AV100:AW100"/>
    <mergeCell ref="AV101:AW101"/>
    <mergeCell ref="AV114:AW114"/>
    <mergeCell ref="AV115:AW115"/>
    <mergeCell ref="AV116:AW116"/>
    <mergeCell ref="AV117:AW117"/>
    <mergeCell ref="AV118:AW118"/>
    <mergeCell ref="AV119:AW119"/>
    <mergeCell ref="AV108:AW108"/>
    <mergeCell ref="AV109:AW109"/>
    <mergeCell ref="AV110:AW110"/>
    <mergeCell ref="AV111:AW111"/>
    <mergeCell ref="AV112:AW112"/>
    <mergeCell ref="AV113:AW113"/>
    <mergeCell ref="AV126:AW126"/>
    <mergeCell ref="AV127:AW127"/>
    <mergeCell ref="AV128:AW128"/>
    <mergeCell ref="AV129:AW129"/>
    <mergeCell ref="AV130:AW130"/>
    <mergeCell ref="AV131:AW131"/>
    <mergeCell ref="AV120:AW120"/>
    <mergeCell ref="AV121:AW121"/>
    <mergeCell ref="AV122:AW122"/>
    <mergeCell ref="AV123:AW123"/>
    <mergeCell ref="AV124:AW124"/>
    <mergeCell ref="AV125:AW125"/>
    <mergeCell ref="AV138:AW138"/>
    <mergeCell ref="AV139:AW139"/>
    <mergeCell ref="AV140:AW140"/>
    <mergeCell ref="AV141:AW141"/>
    <mergeCell ref="AV142:AW142"/>
    <mergeCell ref="AV143:AW143"/>
    <mergeCell ref="AV132:AW132"/>
    <mergeCell ref="AV133:AW133"/>
    <mergeCell ref="AV134:AW134"/>
    <mergeCell ref="AV135:AW135"/>
    <mergeCell ref="AV136:AW136"/>
    <mergeCell ref="AV137:AW137"/>
    <mergeCell ref="AV150:AW150"/>
    <mergeCell ref="AV151:AW151"/>
    <mergeCell ref="AV152:AW152"/>
    <mergeCell ref="AV153:AW153"/>
    <mergeCell ref="AV154:AW154"/>
    <mergeCell ref="AV155:AW155"/>
    <mergeCell ref="AV144:AW144"/>
    <mergeCell ref="AV145:AW145"/>
    <mergeCell ref="AV146:AW146"/>
    <mergeCell ref="AV147:AW147"/>
    <mergeCell ref="AV148:AW148"/>
    <mergeCell ref="AV149:AW149"/>
    <mergeCell ref="AV162:AW162"/>
    <mergeCell ref="AV163:AW163"/>
    <mergeCell ref="AV164:AW164"/>
    <mergeCell ref="AV165:AW165"/>
    <mergeCell ref="AV166:AW166"/>
    <mergeCell ref="AV167:AW167"/>
    <mergeCell ref="AV156:AW156"/>
    <mergeCell ref="AV157:AW157"/>
    <mergeCell ref="AV158:AW158"/>
    <mergeCell ref="AV159:AW159"/>
    <mergeCell ref="AV160:AW160"/>
    <mergeCell ref="AV161:AW161"/>
    <mergeCell ref="AV174:AW174"/>
    <mergeCell ref="AV175:AW175"/>
    <mergeCell ref="AV176:AW176"/>
    <mergeCell ref="AV177:AW177"/>
    <mergeCell ref="AV178:AW178"/>
    <mergeCell ref="AV179:AW179"/>
    <mergeCell ref="AV168:AW168"/>
    <mergeCell ref="AV169:AW169"/>
    <mergeCell ref="AV170:AW170"/>
    <mergeCell ref="AV171:AW171"/>
    <mergeCell ref="AV172:AW172"/>
    <mergeCell ref="AV173:AW173"/>
    <mergeCell ref="AV186:AW186"/>
    <mergeCell ref="AV187:AW187"/>
    <mergeCell ref="AV188:AW188"/>
    <mergeCell ref="AV189:AW189"/>
    <mergeCell ref="AV190:AW190"/>
    <mergeCell ref="AV191:AW191"/>
    <mergeCell ref="AV180:AW180"/>
    <mergeCell ref="AV181:AW181"/>
    <mergeCell ref="AV182:AW182"/>
    <mergeCell ref="AV183:AW183"/>
    <mergeCell ref="AV184:AW184"/>
    <mergeCell ref="AV185:AW185"/>
    <mergeCell ref="AV198:AW198"/>
    <mergeCell ref="AV199:AW199"/>
    <mergeCell ref="AV200:AW200"/>
    <mergeCell ref="AV201:AW201"/>
    <mergeCell ref="AV202:AW202"/>
    <mergeCell ref="AV203:AW203"/>
    <mergeCell ref="AV192:AW192"/>
    <mergeCell ref="AV193:AW193"/>
    <mergeCell ref="AV194:AW194"/>
    <mergeCell ref="AV195:AW195"/>
    <mergeCell ref="AV196:AW196"/>
    <mergeCell ref="AV197:AW197"/>
    <mergeCell ref="AV210:AW210"/>
    <mergeCell ref="AV211:AW211"/>
    <mergeCell ref="AV212:AW212"/>
    <mergeCell ref="AV213:AW213"/>
    <mergeCell ref="AV214:AW214"/>
    <mergeCell ref="AV215:AW215"/>
    <mergeCell ref="AV204:AW204"/>
    <mergeCell ref="AV205:AW205"/>
    <mergeCell ref="AV206:AW206"/>
    <mergeCell ref="AV207:AW207"/>
    <mergeCell ref="AV208:AW208"/>
    <mergeCell ref="AV209:AW209"/>
    <mergeCell ref="AV222:AW222"/>
    <mergeCell ref="AV223:AW223"/>
    <mergeCell ref="AV224:AW224"/>
    <mergeCell ref="AV225:AW225"/>
    <mergeCell ref="AV226:AW226"/>
    <mergeCell ref="AV227:AW227"/>
    <mergeCell ref="AV216:AW216"/>
    <mergeCell ref="AV217:AW217"/>
    <mergeCell ref="AV218:AW218"/>
    <mergeCell ref="AV219:AW219"/>
    <mergeCell ref="AV220:AW220"/>
    <mergeCell ref="AV221:AW221"/>
    <mergeCell ref="AV234:AW234"/>
    <mergeCell ref="AV235:AW235"/>
    <mergeCell ref="AV236:AW236"/>
    <mergeCell ref="AV237:AW237"/>
    <mergeCell ref="AV238:AW238"/>
    <mergeCell ref="AV239:AW239"/>
    <mergeCell ref="AV228:AW228"/>
    <mergeCell ref="AV229:AW229"/>
    <mergeCell ref="AV230:AW230"/>
    <mergeCell ref="AV231:AW231"/>
    <mergeCell ref="AV232:AW232"/>
    <mergeCell ref="AV233:AW233"/>
    <mergeCell ref="AV256:AW256"/>
    <mergeCell ref="AV257:AW257"/>
    <mergeCell ref="AV246:AW246"/>
    <mergeCell ref="AV247:AW247"/>
    <mergeCell ref="AV248:AW248"/>
    <mergeCell ref="AV249:AW249"/>
    <mergeCell ref="AV250:AW250"/>
    <mergeCell ref="AV251:AW251"/>
    <mergeCell ref="AV240:AW240"/>
    <mergeCell ref="AV241:AW241"/>
    <mergeCell ref="AV242:AW242"/>
    <mergeCell ref="AV243:AW243"/>
    <mergeCell ref="AV244:AW244"/>
    <mergeCell ref="AV245:AW245"/>
    <mergeCell ref="D271:AU271"/>
    <mergeCell ref="A2:AV2"/>
    <mergeCell ref="AV267:AW267"/>
    <mergeCell ref="AV268:AW268"/>
    <mergeCell ref="AV269:AW269"/>
    <mergeCell ref="D270:F270"/>
    <mergeCell ref="G270:L270"/>
    <mergeCell ref="M270:S270"/>
    <mergeCell ref="AA270:AG270"/>
    <mergeCell ref="AH270:AN270"/>
    <mergeCell ref="AV258:AW258"/>
    <mergeCell ref="AV259:AW259"/>
    <mergeCell ref="AV260:AW260"/>
    <mergeCell ref="AO270:AU270"/>
    <mergeCell ref="AV261:AW261"/>
    <mergeCell ref="AV262:AW262"/>
    <mergeCell ref="AV263:AW263"/>
    <mergeCell ref="AV264:AW264"/>
    <mergeCell ref="AV265:AW265"/>
    <mergeCell ref="AV266:AW266"/>
    <mergeCell ref="AV252:AW252"/>
    <mergeCell ref="AV253:AW253"/>
    <mergeCell ref="AV254:AW254"/>
    <mergeCell ref="AV255:AW255"/>
  </mergeCells>
  <dataValidations count="2">
    <dataValidation showInputMessage="1" showErrorMessage="1" promptTitle="Fehlermeldung" prompt="Bitte Wildarten eintragen" sqref="BE16"/>
    <dataValidation type="date" errorStyle="warning" allowBlank="1" showInputMessage="1" showErrorMessage="1" error="Überprüfen Sie das Datum! Es liegt ausßerhalb dem Jagdjahr." sqref="B16:B269">
      <formula1>43191</formula1>
      <formula2>43555</formula2>
    </dataValidation>
  </dataValidations>
  <printOptions gridLines="1"/>
  <pageMargins left="0.19685039370078741" right="0.19685039370078741" top="0.39370078740157483" bottom="0.39370078740157483" header="0.47244094488188981" footer="0"/>
  <pageSetup paperSize="9" scale="80" orientation="landscape" r:id="rId1"/>
  <headerFooter alignWithMargins="0">
    <oddFooter>&amp;C&amp;"Arial,Fett"Datum   &amp;D&amp;R&amp;"Arial,Fett"Seite &amp;P von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282"/>
  <sheetViews>
    <sheetView zoomScale="115" zoomScaleNormal="115" workbookViewId="0">
      <pane ySplit="15" topLeftCell="A16" activePane="bottomLeft" state="frozen"/>
      <selection pane="bottomLeft" activeCell="B16" sqref="B16"/>
    </sheetView>
  </sheetViews>
  <sheetFormatPr baseColWidth="10" defaultRowHeight="12.75"/>
  <cols>
    <col min="1" max="1" width="4.7109375" style="3" customWidth="1"/>
    <col min="2" max="2" width="11.7109375" style="3" customWidth="1"/>
    <col min="3" max="3" width="5.42578125" style="3" customWidth="1"/>
    <col min="4" max="4" width="3.42578125" style="16" customWidth="1"/>
    <col min="5" max="5" width="3.28515625" style="17" customWidth="1"/>
    <col min="6" max="7" width="3.28515625" style="18" customWidth="1"/>
    <col min="8" max="47" width="3.28515625" style="16" customWidth="1"/>
    <col min="48" max="48" width="5.140625" style="3" customWidth="1"/>
    <col min="49" max="49" width="11.5703125" style="3" customWidth="1"/>
    <col min="50" max="50" width="11.42578125" style="1" hidden="1" customWidth="1"/>
    <col min="51" max="51" width="3.7109375" style="1" hidden="1" customWidth="1"/>
    <col min="52" max="53" width="3" style="1" hidden="1" customWidth="1"/>
    <col min="54" max="54" width="10.5703125" style="1" hidden="1" customWidth="1"/>
    <col min="55" max="57" width="11.42578125" style="1" hidden="1" customWidth="1"/>
    <col min="58" max="58" width="23" style="1" hidden="1" customWidth="1"/>
    <col min="59" max="16384" width="11.42578125" style="1"/>
  </cols>
  <sheetData>
    <row r="1" spans="1:58" ht="19.5" customHeight="1" thickBot="1">
      <c r="A1" s="480" t="s">
        <v>33</v>
      </c>
      <c r="B1" s="481"/>
      <c r="C1" s="481"/>
      <c r="D1" s="481"/>
      <c r="E1" s="481"/>
      <c r="F1" s="481"/>
      <c r="G1" s="481"/>
      <c r="H1" s="481"/>
      <c r="I1" s="481"/>
      <c r="J1" s="482"/>
      <c r="K1" s="18"/>
      <c r="L1" s="483" t="s">
        <v>155</v>
      </c>
      <c r="M1" s="484"/>
      <c r="N1" s="484"/>
      <c r="O1" s="485"/>
      <c r="P1" s="18"/>
      <c r="Q1" s="18"/>
      <c r="R1" s="18"/>
      <c r="S1" s="18"/>
      <c r="T1" s="18"/>
      <c r="U1" s="18"/>
      <c r="V1" s="18"/>
      <c r="W1" s="18"/>
      <c r="X1" s="486" t="s">
        <v>39</v>
      </c>
      <c r="Y1" s="487"/>
      <c r="Z1" s="487"/>
      <c r="AA1" s="487"/>
      <c r="AB1" s="487"/>
      <c r="AC1" s="488"/>
      <c r="AD1" s="489" t="s">
        <v>40</v>
      </c>
      <c r="AE1" s="490"/>
      <c r="AF1" s="490"/>
      <c r="AG1" s="490"/>
      <c r="AH1" s="490"/>
      <c r="AI1" s="490"/>
      <c r="AJ1" s="490"/>
      <c r="AK1" s="490"/>
      <c r="AL1" s="490"/>
      <c r="AM1" s="490"/>
      <c r="AN1" s="490"/>
      <c r="AO1" s="490"/>
      <c r="AP1" s="490"/>
      <c r="AQ1" s="490"/>
      <c r="AR1" s="491"/>
    </row>
    <row r="2" spans="1:58" ht="23.25" customHeight="1">
      <c r="A2" s="359" t="str">
        <f>IF(BB15&gt;0,"Achtung: je Zeile nur 1 Stück eintragen","")</f>
        <v/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  <c r="AJ2" s="359"/>
      <c r="AK2" s="359"/>
      <c r="AL2" s="359"/>
      <c r="AM2" s="359"/>
      <c r="AN2" s="359"/>
      <c r="AO2" s="359"/>
      <c r="AP2" s="359"/>
      <c r="AQ2" s="359"/>
      <c r="AR2" s="359"/>
      <c r="AS2" s="359"/>
      <c r="AT2" s="359"/>
      <c r="AU2" s="359"/>
      <c r="AV2" s="359"/>
      <c r="AW2" s="24"/>
    </row>
    <row r="3" spans="1:58" ht="14.25" customHeight="1">
      <c r="A3" s="316" t="s">
        <v>1</v>
      </c>
      <c r="B3" s="361" t="s">
        <v>34</v>
      </c>
      <c r="C3" s="363" t="s">
        <v>86</v>
      </c>
      <c r="D3" s="319" t="s">
        <v>35</v>
      </c>
      <c r="E3" s="320"/>
      <c r="F3" s="321"/>
      <c r="G3" s="338" t="s">
        <v>10</v>
      </c>
      <c r="H3" s="339"/>
      <c r="I3" s="339"/>
      <c r="J3" s="339"/>
      <c r="K3" s="339"/>
      <c r="L3" s="340"/>
      <c r="M3" s="492" t="s">
        <v>21</v>
      </c>
      <c r="N3" s="493"/>
      <c r="O3" s="493"/>
      <c r="P3" s="493"/>
      <c r="Q3" s="493"/>
      <c r="R3" s="493"/>
      <c r="S3" s="494"/>
      <c r="T3" s="338" t="s">
        <v>24</v>
      </c>
      <c r="U3" s="339"/>
      <c r="V3" s="339"/>
      <c r="W3" s="339"/>
      <c r="X3" s="339"/>
      <c r="Y3" s="339"/>
      <c r="Z3" s="340"/>
      <c r="AA3" s="492" t="s">
        <v>25</v>
      </c>
      <c r="AB3" s="493"/>
      <c r="AC3" s="493"/>
      <c r="AD3" s="493"/>
      <c r="AE3" s="493"/>
      <c r="AF3" s="493"/>
      <c r="AG3" s="494"/>
      <c r="AH3" s="338" t="s">
        <v>26</v>
      </c>
      <c r="AI3" s="339"/>
      <c r="AJ3" s="339"/>
      <c r="AK3" s="339"/>
      <c r="AL3" s="339"/>
      <c r="AM3" s="339"/>
      <c r="AN3" s="340"/>
      <c r="AO3" s="492" t="s">
        <v>27</v>
      </c>
      <c r="AP3" s="493"/>
      <c r="AQ3" s="493"/>
      <c r="AR3" s="493"/>
      <c r="AS3" s="493"/>
      <c r="AT3" s="493"/>
      <c r="AU3" s="494"/>
      <c r="AV3" s="341" t="s">
        <v>146</v>
      </c>
      <c r="AW3" s="342"/>
    </row>
    <row r="4" spans="1:58" ht="9.1999999999999993" customHeight="1">
      <c r="A4" s="316"/>
      <c r="B4" s="361"/>
      <c r="C4" s="363"/>
      <c r="D4" s="314" t="s">
        <v>2</v>
      </c>
      <c r="E4" s="365" t="s">
        <v>3</v>
      </c>
      <c r="F4" s="314" t="s">
        <v>85</v>
      </c>
      <c r="G4" s="309" t="s">
        <v>5</v>
      </c>
      <c r="H4" s="309" t="s">
        <v>6</v>
      </c>
      <c r="I4" s="367" t="s">
        <v>9</v>
      </c>
      <c r="J4" s="367"/>
      <c r="K4" s="328" t="s">
        <v>11</v>
      </c>
      <c r="L4" s="328"/>
      <c r="M4" s="454" t="s">
        <v>17</v>
      </c>
      <c r="N4" s="455"/>
      <c r="O4" s="455"/>
      <c r="P4" s="456"/>
      <c r="Q4" s="470" t="s">
        <v>18</v>
      </c>
      <c r="R4" s="470" t="s">
        <v>19</v>
      </c>
      <c r="S4" s="470" t="s">
        <v>20</v>
      </c>
      <c r="T4" s="335" t="s">
        <v>2</v>
      </c>
      <c r="U4" s="336"/>
      <c r="V4" s="336"/>
      <c r="W4" s="337"/>
      <c r="X4" s="309" t="s">
        <v>22</v>
      </c>
      <c r="Y4" s="309" t="s">
        <v>23</v>
      </c>
      <c r="Z4" s="309" t="s">
        <v>4</v>
      </c>
      <c r="AA4" s="454" t="s">
        <v>17</v>
      </c>
      <c r="AB4" s="455"/>
      <c r="AC4" s="455"/>
      <c r="AD4" s="456"/>
      <c r="AE4" s="470" t="s">
        <v>18</v>
      </c>
      <c r="AF4" s="470" t="s">
        <v>19</v>
      </c>
      <c r="AG4" s="470" t="s">
        <v>20</v>
      </c>
      <c r="AH4" s="322" t="s">
        <v>17</v>
      </c>
      <c r="AI4" s="323"/>
      <c r="AJ4" s="323"/>
      <c r="AK4" s="324"/>
      <c r="AL4" s="309" t="s">
        <v>18</v>
      </c>
      <c r="AM4" s="309" t="s">
        <v>19</v>
      </c>
      <c r="AN4" s="309" t="s">
        <v>20</v>
      </c>
      <c r="AO4" s="477" t="s">
        <v>28</v>
      </c>
      <c r="AP4" s="478"/>
      <c r="AQ4" s="478"/>
      <c r="AR4" s="479"/>
      <c r="AS4" s="470" t="s">
        <v>29</v>
      </c>
      <c r="AT4" s="470" t="s">
        <v>30</v>
      </c>
      <c r="AU4" s="470" t="s">
        <v>31</v>
      </c>
      <c r="AV4" s="343"/>
      <c r="AW4" s="344"/>
    </row>
    <row r="5" spans="1:58" ht="9.9499999999999993" hidden="1" customHeight="1">
      <c r="A5" s="316"/>
      <c r="B5" s="361"/>
      <c r="C5" s="363"/>
      <c r="D5" s="314"/>
      <c r="E5" s="365"/>
      <c r="F5" s="314"/>
      <c r="G5" s="309"/>
      <c r="H5" s="309"/>
      <c r="I5" s="367"/>
      <c r="J5" s="367"/>
      <c r="K5" s="328"/>
      <c r="L5" s="328"/>
      <c r="M5" s="457"/>
      <c r="N5" s="458"/>
      <c r="O5" s="458"/>
      <c r="P5" s="459"/>
      <c r="Q5" s="470"/>
      <c r="R5" s="470"/>
      <c r="S5" s="470"/>
      <c r="T5" s="11"/>
      <c r="U5" s="11"/>
      <c r="V5" s="12"/>
      <c r="W5" s="12"/>
      <c r="X5" s="309"/>
      <c r="Y5" s="309"/>
      <c r="Z5" s="309"/>
      <c r="AA5" s="457"/>
      <c r="AB5" s="458"/>
      <c r="AC5" s="458"/>
      <c r="AD5" s="459"/>
      <c r="AE5" s="470"/>
      <c r="AF5" s="470"/>
      <c r="AG5" s="470"/>
      <c r="AH5" s="325"/>
      <c r="AI5" s="326"/>
      <c r="AJ5" s="326"/>
      <c r="AK5" s="327"/>
      <c r="AL5" s="309"/>
      <c r="AM5" s="309"/>
      <c r="AN5" s="309"/>
      <c r="AO5" s="13"/>
      <c r="AP5" s="13"/>
      <c r="AQ5" s="14"/>
      <c r="AR5" s="14"/>
      <c r="AS5" s="470"/>
      <c r="AT5" s="470"/>
      <c r="AU5" s="470"/>
      <c r="AV5" s="343"/>
      <c r="AW5" s="344"/>
    </row>
    <row r="6" spans="1:58" ht="34.5" customHeight="1">
      <c r="A6" s="316"/>
      <c r="B6" s="361"/>
      <c r="C6" s="363"/>
      <c r="D6" s="314"/>
      <c r="E6" s="365"/>
      <c r="F6" s="314"/>
      <c r="G6" s="309"/>
      <c r="H6" s="309"/>
      <c r="I6" s="367"/>
      <c r="J6" s="367"/>
      <c r="K6" s="328"/>
      <c r="L6" s="328"/>
      <c r="M6" s="127" t="s">
        <v>14</v>
      </c>
      <c r="N6" s="453" t="s">
        <v>15</v>
      </c>
      <c r="O6" s="453"/>
      <c r="P6" s="127" t="s">
        <v>16</v>
      </c>
      <c r="Q6" s="470"/>
      <c r="R6" s="470"/>
      <c r="S6" s="470"/>
      <c r="T6" s="316" t="s">
        <v>14</v>
      </c>
      <c r="U6" s="316"/>
      <c r="V6" s="316" t="s">
        <v>15</v>
      </c>
      <c r="W6" s="316"/>
      <c r="X6" s="309"/>
      <c r="Y6" s="309"/>
      <c r="Z6" s="309"/>
      <c r="AA6" s="127" t="s">
        <v>14</v>
      </c>
      <c r="AB6" s="453" t="s">
        <v>15</v>
      </c>
      <c r="AC6" s="453"/>
      <c r="AD6" s="127" t="s">
        <v>16</v>
      </c>
      <c r="AE6" s="470"/>
      <c r="AF6" s="470"/>
      <c r="AG6" s="470"/>
      <c r="AH6" s="128" t="s">
        <v>14</v>
      </c>
      <c r="AI6" s="316" t="s">
        <v>15</v>
      </c>
      <c r="AJ6" s="316"/>
      <c r="AK6" s="128" t="s">
        <v>16</v>
      </c>
      <c r="AL6" s="309"/>
      <c r="AM6" s="309"/>
      <c r="AN6" s="309"/>
      <c r="AO6" s="453" t="s">
        <v>14</v>
      </c>
      <c r="AP6" s="453"/>
      <c r="AQ6" s="453" t="s">
        <v>15</v>
      </c>
      <c r="AR6" s="453"/>
      <c r="AS6" s="470"/>
      <c r="AT6" s="470"/>
      <c r="AU6" s="470"/>
      <c r="AV6" s="343"/>
      <c r="AW6" s="344"/>
    </row>
    <row r="7" spans="1:58" s="4" customFormat="1" ht="36.75" customHeight="1">
      <c r="A7" s="360"/>
      <c r="B7" s="362"/>
      <c r="C7" s="364"/>
      <c r="D7" s="315"/>
      <c r="E7" s="366"/>
      <c r="F7" s="315"/>
      <c r="G7" s="310"/>
      <c r="H7" s="310"/>
      <c r="I7" s="129" t="s">
        <v>7</v>
      </c>
      <c r="J7" s="129" t="s">
        <v>8</v>
      </c>
      <c r="K7" s="129" t="s">
        <v>7</v>
      </c>
      <c r="L7" s="129" t="s">
        <v>8</v>
      </c>
      <c r="M7" s="25"/>
      <c r="N7" s="25" t="s">
        <v>12</v>
      </c>
      <c r="O7" s="25" t="s">
        <v>13</v>
      </c>
      <c r="P7" s="25"/>
      <c r="Q7" s="471"/>
      <c r="R7" s="471"/>
      <c r="S7" s="471"/>
      <c r="T7" s="26" t="s">
        <v>12</v>
      </c>
      <c r="U7" s="26" t="s">
        <v>13</v>
      </c>
      <c r="V7" s="26" t="s">
        <v>12</v>
      </c>
      <c r="W7" s="26" t="s">
        <v>13</v>
      </c>
      <c r="X7" s="310"/>
      <c r="Y7" s="310"/>
      <c r="Z7" s="310"/>
      <c r="AA7" s="25"/>
      <c r="AB7" s="27" t="s">
        <v>12</v>
      </c>
      <c r="AC7" s="27" t="s">
        <v>13</v>
      </c>
      <c r="AD7" s="27"/>
      <c r="AE7" s="471"/>
      <c r="AF7" s="471"/>
      <c r="AG7" s="471"/>
      <c r="AH7" s="28"/>
      <c r="AI7" s="28" t="s">
        <v>12</v>
      </c>
      <c r="AJ7" s="28" t="s">
        <v>13</v>
      </c>
      <c r="AK7" s="28"/>
      <c r="AL7" s="310"/>
      <c r="AM7" s="310"/>
      <c r="AN7" s="310"/>
      <c r="AO7" s="27" t="s">
        <v>12</v>
      </c>
      <c r="AP7" s="27" t="s">
        <v>13</v>
      </c>
      <c r="AQ7" s="27" t="s">
        <v>12</v>
      </c>
      <c r="AR7" s="27" t="s">
        <v>13</v>
      </c>
      <c r="AS7" s="471"/>
      <c r="AT7" s="471"/>
      <c r="AU7" s="471"/>
      <c r="AV7" s="345"/>
      <c r="AW7" s="346"/>
    </row>
    <row r="8" spans="1:58" ht="18.75" customHeight="1">
      <c r="A8" s="444" t="s">
        <v>151</v>
      </c>
      <c r="B8" s="445"/>
      <c r="C8" s="446"/>
      <c r="D8" s="162">
        <f>D9+D10</f>
        <v>0</v>
      </c>
      <c r="E8" s="163">
        <f>E9+E10</f>
        <v>0</v>
      </c>
      <c r="F8" s="163">
        <f>F9+F10</f>
        <v>0</v>
      </c>
      <c r="G8" s="163">
        <f t="shared" ref="G8:AU8" si="0">G9+G10</f>
        <v>0</v>
      </c>
      <c r="H8" s="163">
        <f t="shared" si="0"/>
        <v>0</v>
      </c>
      <c r="I8" s="163">
        <f t="shared" si="0"/>
        <v>0</v>
      </c>
      <c r="J8" s="163">
        <f t="shared" si="0"/>
        <v>0</v>
      </c>
      <c r="K8" s="163">
        <f t="shared" si="0"/>
        <v>0</v>
      </c>
      <c r="L8" s="163">
        <f t="shared" si="0"/>
        <v>0</v>
      </c>
      <c r="M8" s="163">
        <f t="shared" si="0"/>
        <v>0</v>
      </c>
      <c r="N8" s="163">
        <f t="shared" si="0"/>
        <v>0</v>
      </c>
      <c r="O8" s="163">
        <f t="shared" si="0"/>
        <v>0</v>
      </c>
      <c r="P8" s="163">
        <f t="shared" si="0"/>
        <v>0</v>
      </c>
      <c r="Q8" s="163">
        <f t="shared" si="0"/>
        <v>0</v>
      </c>
      <c r="R8" s="163">
        <f t="shared" si="0"/>
        <v>0</v>
      </c>
      <c r="S8" s="163">
        <f t="shared" si="0"/>
        <v>0</v>
      </c>
      <c r="T8" s="163">
        <f t="shared" si="0"/>
        <v>0</v>
      </c>
      <c r="U8" s="163">
        <f t="shared" si="0"/>
        <v>0</v>
      </c>
      <c r="V8" s="163">
        <f t="shared" si="0"/>
        <v>0</v>
      </c>
      <c r="W8" s="163">
        <f t="shared" si="0"/>
        <v>0</v>
      </c>
      <c r="X8" s="163">
        <f t="shared" si="0"/>
        <v>0</v>
      </c>
      <c r="Y8" s="163">
        <f t="shared" si="0"/>
        <v>0</v>
      </c>
      <c r="Z8" s="163">
        <f t="shared" si="0"/>
        <v>0</v>
      </c>
      <c r="AA8" s="163">
        <f t="shared" si="0"/>
        <v>0</v>
      </c>
      <c r="AB8" s="163">
        <f t="shared" si="0"/>
        <v>0</v>
      </c>
      <c r="AC8" s="163">
        <f t="shared" si="0"/>
        <v>0</v>
      </c>
      <c r="AD8" s="163">
        <f t="shared" si="0"/>
        <v>0</v>
      </c>
      <c r="AE8" s="163">
        <f t="shared" si="0"/>
        <v>0</v>
      </c>
      <c r="AF8" s="163">
        <f t="shared" si="0"/>
        <v>0</v>
      </c>
      <c r="AG8" s="163">
        <f t="shared" si="0"/>
        <v>0</v>
      </c>
      <c r="AH8" s="163">
        <f t="shared" si="0"/>
        <v>0</v>
      </c>
      <c r="AI8" s="163">
        <f t="shared" si="0"/>
        <v>0</v>
      </c>
      <c r="AJ8" s="163">
        <f t="shared" si="0"/>
        <v>0</v>
      </c>
      <c r="AK8" s="163">
        <f t="shared" si="0"/>
        <v>0</v>
      </c>
      <c r="AL8" s="163">
        <f t="shared" si="0"/>
        <v>0</v>
      </c>
      <c r="AM8" s="163">
        <f t="shared" si="0"/>
        <v>0</v>
      </c>
      <c r="AN8" s="163">
        <f t="shared" si="0"/>
        <v>0</v>
      </c>
      <c r="AO8" s="163">
        <f t="shared" si="0"/>
        <v>0</v>
      </c>
      <c r="AP8" s="163">
        <f t="shared" si="0"/>
        <v>0</v>
      </c>
      <c r="AQ8" s="163">
        <f t="shared" si="0"/>
        <v>0</v>
      </c>
      <c r="AR8" s="163">
        <f t="shared" si="0"/>
        <v>0</v>
      </c>
      <c r="AS8" s="163">
        <f t="shared" si="0"/>
        <v>0</v>
      </c>
      <c r="AT8" s="163">
        <f t="shared" si="0"/>
        <v>0</v>
      </c>
      <c r="AU8" s="163">
        <f t="shared" si="0"/>
        <v>0</v>
      </c>
      <c r="AV8" s="22"/>
      <c r="AW8" s="23"/>
      <c r="BC8" s="29">
        <v>43466</v>
      </c>
      <c r="BD8" s="29"/>
    </row>
    <row r="9" spans="1:58" ht="36" hidden="1" customHeight="1">
      <c r="A9" s="49"/>
      <c r="B9" s="49" t="s">
        <v>62</v>
      </c>
      <c r="C9" s="49"/>
      <c r="D9" s="164">
        <f>COUNTIF(D16:D269,"1")</f>
        <v>0</v>
      </c>
      <c r="E9" s="164">
        <f>COUNTIF(E16:E269,"1")</f>
        <v>0</v>
      </c>
      <c r="F9" s="164">
        <f>COUNTIF(F16:F269,"1")</f>
        <v>0</v>
      </c>
      <c r="G9" s="164">
        <f t="shared" ref="G9:AU9" si="1">COUNTIF(G16:G269,"1")</f>
        <v>0</v>
      </c>
      <c r="H9" s="164">
        <f t="shared" si="1"/>
        <v>0</v>
      </c>
      <c r="I9" s="164">
        <f t="shared" si="1"/>
        <v>0</v>
      </c>
      <c r="J9" s="164">
        <f t="shared" si="1"/>
        <v>0</v>
      </c>
      <c r="K9" s="164">
        <f t="shared" si="1"/>
        <v>0</v>
      </c>
      <c r="L9" s="164">
        <f t="shared" si="1"/>
        <v>0</v>
      </c>
      <c r="M9" s="164">
        <f t="shared" si="1"/>
        <v>0</v>
      </c>
      <c r="N9" s="164">
        <f t="shared" si="1"/>
        <v>0</v>
      </c>
      <c r="O9" s="164">
        <f t="shared" si="1"/>
        <v>0</v>
      </c>
      <c r="P9" s="164">
        <f t="shared" si="1"/>
        <v>0</v>
      </c>
      <c r="Q9" s="164">
        <f t="shared" si="1"/>
        <v>0</v>
      </c>
      <c r="R9" s="164">
        <f t="shared" si="1"/>
        <v>0</v>
      </c>
      <c r="S9" s="164">
        <f t="shared" si="1"/>
        <v>0</v>
      </c>
      <c r="T9" s="164">
        <f t="shared" si="1"/>
        <v>0</v>
      </c>
      <c r="U9" s="164">
        <f t="shared" si="1"/>
        <v>0</v>
      </c>
      <c r="V9" s="164">
        <f t="shared" si="1"/>
        <v>0</v>
      </c>
      <c r="W9" s="164">
        <f t="shared" si="1"/>
        <v>0</v>
      </c>
      <c r="X9" s="164">
        <f t="shared" si="1"/>
        <v>0</v>
      </c>
      <c r="Y9" s="164">
        <f t="shared" si="1"/>
        <v>0</v>
      </c>
      <c r="Z9" s="164">
        <f t="shared" si="1"/>
        <v>0</v>
      </c>
      <c r="AA9" s="164">
        <f t="shared" si="1"/>
        <v>0</v>
      </c>
      <c r="AB9" s="164">
        <f t="shared" si="1"/>
        <v>0</v>
      </c>
      <c r="AC9" s="164">
        <f t="shared" si="1"/>
        <v>0</v>
      </c>
      <c r="AD9" s="164">
        <f t="shared" si="1"/>
        <v>0</v>
      </c>
      <c r="AE9" s="164">
        <f t="shared" si="1"/>
        <v>0</v>
      </c>
      <c r="AF9" s="164">
        <f t="shared" si="1"/>
        <v>0</v>
      </c>
      <c r="AG9" s="164">
        <f t="shared" si="1"/>
        <v>0</v>
      </c>
      <c r="AH9" s="164">
        <f t="shared" si="1"/>
        <v>0</v>
      </c>
      <c r="AI9" s="164">
        <f t="shared" si="1"/>
        <v>0</v>
      </c>
      <c r="AJ9" s="164">
        <f t="shared" si="1"/>
        <v>0</v>
      </c>
      <c r="AK9" s="164">
        <f t="shared" si="1"/>
        <v>0</v>
      </c>
      <c r="AL9" s="164">
        <f t="shared" si="1"/>
        <v>0</v>
      </c>
      <c r="AM9" s="164">
        <f t="shared" si="1"/>
        <v>0</v>
      </c>
      <c r="AN9" s="164">
        <f t="shared" si="1"/>
        <v>0</v>
      </c>
      <c r="AO9" s="164">
        <f t="shared" si="1"/>
        <v>0</v>
      </c>
      <c r="AP9" s="164">
        <f t="shared" si="1"/>
        <v>0</v>
      </c>
      <c r="AQ9" s="164">
        <f t="shared" si="1"/>
        <v>0</v>
      </c>
      <c r="AR9" s="164">
        <f t="shared" si="1"/>
        <v>0</v>
      </c>
      <c r="AS9" s="164">
        <f t="shared" si="1"/>
        <v>0</v>
      </c>
      <c r="AT9" s="164">
        <f t="shared" si="1"/>
        <v>0</v>
      </c>
      <c r="AU9" s="164">
        <f t="shared" si="1"/>
        <v>0</v>
      </c>
      <c r="AV9" s="50"/>
      <c r="AW9" s="51"/>
      <c r="BC9" s="29"/>
      <c r="BD9" s="29"/>
    </row>
    <row r="10" spans="1:58" ht="36" hidden="1" customHeight="1">
      <c r="A10" s="49"/>
      <c r="B10" s="49" t="s">
        <v>63</v>
      </c>
      <c r="C10" s="49"/>
      <c r="D10" s="164">
        <f>COUNTIF(D16:D269,"x")</f>
        <v>0</v>
      </c>
      <c r="E10" s="164">
        <f>COUNTIF(E16:E269,"x")</f>
        <v>0</v>
      </c>
      <c r="F10" s="164">
        <f>COUNTIF(F16:F269,"x")</f>
        <v>0</v>
      </c>
      <c r="G10" s="164">
        <f t="shared" ref="G10:AU10" si="2">COUNTIF(G16:G269,"x")</f>
        <v>0</v>
      </c>
      <c r="H10" s="164">
        <f t="shared" si="2"/>
        <v>0</v>
      </c>
      <c r="I10" s="164">
        <f t="shared" si="2"/>
        <v>0</v>
      </c>
      <c r="J10" s="164">
        <f t="shared" si="2"/>
        <v>0</v>
      </c>
      <c r="K10" s="164">
        <f t="shared" si="2"/>
        <v>0</v>
      </c>
      <c r="L10" s="164">
        <f t="shared" si="2"/>
        <v>0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>
        <f t="shared" si="2"/>
        <v>0</v>
      </c>
      <c r="Q10" s="164">
        <f t="shared" si="2"/>
        <v>0</v>
      </c>
      <c r="R10" s="164">
        <f t="shared" si="2"/>
        <v>0</v>
      </c>
      <c r="S10" s="164">
        <f t="shared" si="2"/>
        <v>0</v>
      </c>
      <c r="T10" s="164">
        <f t="shared" si="2"/>
        <v>0</v>
      </c>
      <c r="U10" s="164">
        <f t="shared" si="2"/>
        <v>0</v>
      </c>
      <c r="V10" s="164">
        <f t="shared" si="2"/>
        <v>0</v>
      </c>
      <c r="W10" s="164">
        <f t="shared" si="2"/>
        <v>0</v>
      </c>
      <c r="X10" s="164">
        <f t="shared" si="2"/>
        <v>0</v>
      </c>
      <c r="Y10" s="164">
        <f t="shared" si="2"/>
        <v>0</v>
      </c>
      <c r="Z10" s="164">
        <f t="shared" si="2"/>
        <v>0</v>
      </c>
      <c r="AA10" s="164">
        <f t="shared" si="2"/>
        <v>0</v>
      </c>
      <c r="AB10" s="164">
        <f t="shared" si="2"/>
        <v>0</v>
      </c>
      <c r="AC10" s="164">
        <f t="shared" si="2"/>
        <v>0</v>
      </c>
      <c r="AD10" s="164">
        <f t="shared" si="2"/>
        <v>0</v>
      </c>
      <c r="AE10" s="164">
        <f t="shared" si="2"/>
        <v>0</v>
      </c>
      <c r="AF10" s="164">
        <f t="shared" si="2"/>
        <v>0</v>
      </c>
      <c r="AG10" s="164">
        <f t="shared" si="2"/>
        <v>0</v>
      </c>
      <c r="AH10" s="164">
        <f t="shared" si="2"/>
        <v>0</v>
      </c>
      <c r="AI10" s="164">
        <f t="shared" si="2"/>
        <v>0</v>
      </c>
      <c r="AJ10" s="164">
        <f t="shared" si="2"/>
        <v>0</v>
      </c>
      <c r="AK10" s="164">
        <f t="shared" si="2"/>
        <v>0</v>
      </c>
      <c r="AL10" s="164">
        <f t="shared" si="2"/>
        <v>0</v>
      </c>
      <c r="AM10" s="164">
        <f t="shared" si="2"/>
        <v>0</v>
      </c>
      <c r="AN10" s="164">
        <f t="shared" si="2"/>
        <v>0</v>
      </c>
      <c r="AO10" s="164">
        <f t="shared" si="2"/>
        <v>0</v>
      </c>
      <c r="AP10" s="164">
        <f t="shared" si="2"/>
        <v>0</v>
      </c>
      <c r="AQ10" s="164">
        <f t="shared" si="2"/>
        <v>0</v>
      </c>
      <c r="AR10" s="164">
        <f t="shared" si="2"/>
        <v>0</v>
      </c>
      <c r="AS10" s="164">
        <f t="shared" si="2"/>
        <v>0</v>
      </c>
      <c r="AT10" s="164">
        <f t="shared" si="2"/>
        <v>0</v>
      </c>
      <c r="AU10" s="164">
        <f t="shared" si="2"/>
        <v>0</v>
      </c>
      <c r="AV10" s="50"/>
      <c r="AW10" s="51"/>
      <c r="BC10" s="29"/>
      <c r="BD10" s="29"/>
    </row>
    <row r="11" spans="1:58" ht="19.5" customHeight="1">
      <c r="A11" s="447" t="s">
        <v>152</v>
      </c>
      <c r="B11" s="448"/>
      <c r="C11" s="449"/>
      <c r="D11" s="165">
        <f t="shared" ref="D11:AU11" si="3">COUNTIF(D16:D269,"v")</f>
        <v>0</v>
      </c>
      <c r="E11" s="164">
        <f t="shared" si="3"/>
        <v>0</v>
      </c>
      <c r="F11" s="164">
        <f t="shared" si="3"/>
        <v>0</v>
      </c>
      <c r="G11" s="164">
        <f t="shared" si="3"/>
        <v>0</v>
      </c>
      <c r="H11" s="164">
        <f t="shared" si="3"/>
        <v>0</v>
      </c>
      <c r="I11" s="164">
        <f t="shared" si="3"/>
        <v>0</v>
      </c>
      <c r="J11" s="164">
        <f t="shared" si="3"/>
        <v>0</v>
      </c>
      <c r="K11" s="164">
        <f t="shared" si="3"/>
        <v>0</v>
      </c>
      <c r="L11" s="164">
        <f t="shared" si="3"/>
        <v>0</v>
      </c>
      <c r="M11" s="164">
        <f t="shared" si="3"/>
        <v>0</v>
      </c>
      <c r="N11" s="164">
        <f t="shared" si="3"/>
        <v>0</v>
      </c>
      <c r="O11" s="164">
        <f t="shared" si="3"/>
        <v>0</v>
      </c>
      <c r="P11" s="164">
        <f t="shared" si="3"/>
        <v>0</v>
      </c>
      <c r="Q11" s="164">
        <f t="shared" si="3"/>
        <v>0</v>
      </c>
      <c r="R11" s="164">
        <f t="shared" si="3"/>
        <v>0</v>
      </c>
      <c r="S11" s="164">
        <f t="shared" si="3"/>
        <v>0</v>
      </c>
      <c r="T11" s="164">
        <f t="shared" si="3"/>
        <v>0</v>
      </c>
      <c r="U11" s="164">
        <f t="shared" si="3"/>
        <v>0</v>
      </c>
      <c r="V11" s="164">
        <f t="shared" si="3"/>
        <v>0</v>
      </c>
      <c r="W11" s="164">
        <f t="shared" si="3"/>
        <v>0</v>
      </c>
      <c r="X11" s="164">
        <f t="shared" si="3"/>
        <v>0</v>
      </c>
      <c r="Y11" s="164">
        <f t="shared" si="3"/>
        <v>0</v>
      </c>
      <c r="Z11" s="164">
        <f t="shared" si="3"/>
        <v>0</v>
      </c>
      <c r="AA11" s="164">
        <f t="shared" si="3"/>
        <v>0</v>
      </c>
      <c r="AB11" s="164">
        <f t="shared" si="3"/>
        <v>0</v>
      </c>
      <c r="AC11" s="164">
        <f t="shared" si="3"/>
        <v>0</v>
      </c>
      <c r="AD11" s="164">
        <f t="shared" si="3"/>
        <v>0</v>
      </c>
      <c r="AE11" s="164">
        <f t="shared" si="3"/>
        <v>0</v>
      </c>
      <c r="AF11" s="164">
        <f t="shared" si="3"/>
        <v>0</v>
      </c>
      <c r="AG11" s="164">
        <f t="shared" si="3"/>
        <v>0</v>
      </c>
      <c r="AH11" s="164">
        <f t="shared" si="3"/>
        <v>0</v>
      </c>
      <c r="AI11" s="164">
        <f t="shared" si="3"/>
        <v>0</v>
      </c>
      <c r="AJ11" s="164">
        <f t="shared" si="3"/>
        <v>0</v>
      </c>
      <c r="AK11" s="164">
        <f t="shared" si="3"/>
        <v>0</v>
      </c>
      <c r="AL11" s="164">
        <f t="shared" si="3"/>
        <v>0</v>
      </c>
      <c r="AM11" s="164">
        <f t="shared" si="3"/>
        <v>0</v>
      </c>
      <c r="AN11" s="164">
        <f t="shared" si="3"/>
        <v>0</v>
      </c>
      <c r="AO11" s="164">
        <f t="shared" si="3"/>
        <v>0</v>
      </c>
      <c r="AP11" s="164">
        <f t="shared" si="3"/>
        <v>0</v>
      </c>
      <c r="AQ11" s="164">
        <f t="shared" si="3"/>
        <v>0</v>
      </c>
      <c r="AR11" s="164">
        <f t="shared" si="3"/>
        <v>0</v>
      </c>
      <c r="AS11" s="164">
        <f t="shared" si="3"/>
        <v>0</v>
      </c>
      <c r="AT11" s="164">
        <f t="shared" si="3"/>
        <v>0</v>
      </c>
      <c r="AU11" s="164">
        <f t="shared" si="3"/>
        <v>0</v>
      </c>
      <c r="AV11" s="9"/>
      <c r="AW11" s="10"/>
      <c r="BD11" s="29"/>
    </row>
    <row r="12" spans="1:58" ht="18.75" customHeight="1" thickBot="1">
      <c r="A12" s="450" t="s">
        <v>153</v>
      </c>
      <c r="B12" s="451"/>
      <c r="C12" s="452"/>
      <c r="D12" s="166">
        <f>COUNTIF(D16:D269,"s")</f>
        <v>0</v>
      </c>
      <c r="E12" s="167">
        <f t="shared" ref="E12:AU12" si="4">COUNTIF(E16:E269,"s")</f>
        <v>0</v>
      </c>
      <c r="F12" s="167">
        <f t="shared" si="4"/>
        <v>0</v>
      </c>
      <c r="G12" s="167">
        <f>COUNTIF(G16:G269,"s")</f>
        <v>0</v>
      </c>
      <c r="H12" s="167">
        <f t="shared" si="4"/>
        <v>0</v>
      </c>
      <c r="I12" s="167">
        <f t="shared" si="4"/>
        <v>0</v>
      </c>
      <c r="J12" s="167">
        <f t="shared" si="4"/>
        <v>0</v>
      </c>
      <c r="K12" s="167">
        <f t="shared" si="4"/>
        <v>0</v>
      </c>
      <c r="L12" s="167">
        <f t="shared" si="4"/>
        <v>0</v>
      </c>
      <c r="M12" s="167">
        <f t="shared" si="4"/>
        <v>0</v>
      </c>
      <c r="N12" s="167">
        <f t="shared" si="4"/>
        <v>0</v>
      </c>
      <c r="O12" s="167">
        <f t="shared" si="4"/>
        <v>0</v>
      </c>
      <c r="P12" s="167">
        <f t="shared" si="4"/>
        <v>0</v>
      </c>
      <c r="Q12" s="167">
        <f t="shared" si="4"/>
        <v>0</v>
      </c>
      <c r="R12" s="167">
        <f t="shared" si="4"/>
        <v>0</v>
      </c>
      <c r="S12" s="167">
        <f t="shared" si="4"/>
        <v>0</v>
      </c>
      <c r="T12" s="167">
        <f t="shared" si="4"/>
        <v>0</v>
      </c>
      <c r="U12" s="167">
        <f t="shared" si="4"/>
        <v>0</v>
      </c>
      <c r="V12" s="167">
        <f t="shared" si="4"/>
        <v>0</v>
      </c>
      <c r="W12" s="167">
        <f t="shared" si="4"/>
        <v>0</v>
      </c>
      <c r="X12" s="167">
        <f t="shared" si="4"/>
        <v>0</v>
      </c>
      <c r="Y12" s="167">
        <f t="shared" si="4"/>
        <v>0</v>
      </c>
      <c r="Z12" s="167">
        <f t="shared" si="4"/>
        <v>0</v>
      </c>
      <c r="AA12" s="167">
        <f t="shared" si="4"/>
        <v>0</v>
      </c>
      <c r="AB12" s="167">
        <f t="shared" si="4"/>
        <v>0</v>
      </c>
      <c r="AC12" s="167">
        <f t="shared" si="4"/>
        <v>0</v>
      </c>
      <c r="AD12" s="167">
        <f t="shared" si="4"/>
        <v>0</v>
      </c>
      <c r="AE12" s="167">
        <f t="shared" si="4"/>
        <v>0</v>
      </c>
      <c r="AF12" s="167">
        <f t="shared" si="4"/>
        <v>0</v>
      </c>
      <c r="AG12" s="167">
        <f t="shared" si="4"/>
        <v>0</v>
      </c>
      <c r="AH12" s="167">
        <f t="shared" si="4"/>
        <v>0</v>
      </c>
      <c r="AI12" s="167">
        <f t="shared" si="4"/>
        <v>0</v>
      </c>
      <c r="AJ12" s="167">
        <f t="shared" si="4"/>
        <v>0</v>
      </c>
      <c r="AK12" s="167">
        <f t="shared" si="4"/>
        <v>0</v>
      </c>
      <c r="AL12" s="167">
        <f t="shared" si="4"/>
        <v>0</v>
      </c>
      <c r="AM12" s="167">
        <f t="shared" si="4"/>
        <v>0</v>
      </c>
      <c r="AN12" s="167">
        <f t="shared" si="4"/>
        <v>0</v>
      </c>
      <c r="AO12" s="167">
        <f t="shared" si="4"/>
        <v>0</v>
      </c>
      <c r="AP12" s="167">
        <f t="shared" si="4"/>
        <v>0</v>
      </c>
      <c r="AQ12" s="167">
        <f t="shared" si="4"/>
        <v>0</v>
      </c>
      <c r="AR12" s="167">
        <f t="shared" si="4"/>
        <v>0</v>
      </c>
      <c r="AS12" s="167">
        <f t="shared" si="4"/>
        <v>0</v>
      </c>
      <c r="AT12" s="167">
        <f t="shared" si="4"/>
        <v>0</v>
      </c>
      <c r="AU12" s="167">
        <f t="shared" si="4"/>
        <v>0</v>
      </c>
      <c r="AV12" s="472"/>
      <c r="AW12" s="473"/>
    </row>
    <row r="13" spans="1:58" ht="19.5" customHeight="1" thickBot="1">
      <c r="A13" s="474" t="s">
        <v>36</v>
      </c>
      <c r="B13" s="475"/>
      <c r="C13" s="476"/>
      <c r="D13" s="168">
        <f>D8+D11+D12</f>
        <v>0</v>
      </c>
      <c r="E13" s="169">
        <f>E8+E11+E12</f>
        <v>0</v>
      </c>
      <c r="F13" s="170">
        <f>F8+F11+F12</f>
        <v>0</v>
      </c>
      <c r="G13" s="171">
        <f t="shared" ref="G13:AU13" si="5">G8+G11+G12</f>
        <v>0</v>
      </c>
      <c r="H13" s="172">
        <f t="shared" si="5"/>
        <v>0</v>
      </c>
      <c r="I13" s="172">
        <f t="shared" si="5"/>
        <v>0</v>
      </c>
      <c r="J13" s="172">
        <f t="shared" si="5"/>
        <v>0</v>
      </c>
      <c r="K13" s="172">
        <f t="shared" si="5"/>
        <v>0</v>
      </c>
      <c r="L13" s="173">
        <f t="shared" si="5"/>
        <v>0</v>
      </c>
      <c r="M13" s="171">
        <f t="shared" si="5"/>
        <v>0</v>
      </c>
      <c r="N13" s="172">
        <f t="shared" si="5"/>
        <v>0</v>
      </c>
      <c r="O13" s="172">
        <f t="shared" si="5"/>
        <v>0</v>
      </c>
      <c r="P13" s="172">
        <f t="shared" si="5"/>
        <v>0</v>
      </c>
      <c r="Q13" s="172">
        <f t="shared" si="5"/>
        <v>0</v>
      </c>
      <c r="R13" s="172">
        <f t="shared" si="5"/>
        <v>0</v>
      </c>
      <c r="S13" s="173">
        <f t="shared" si="5"/>
        <v>0</v>
      </c>
      <c r="T13" s="171">
        <f t="shared" si="5"/>
        <v>0</v>
      </c>
      <c r="U13" s="172">
        <f t="shared" si="5"/>
        <v>0</v>
      </c>
      <c r="V13" s="172">
        <f t="shared" si="5"/>
        <v>0</v>
      </c>
      <c r="W13" s="172">
        <f t="shared" si="5"/>
        <v>0</v>
      </c>
      <c r="X13" s="172">
        <f t="shared" si="5"/>
        <v>0</v>
      </c>
      <c r="Y13" s="172">
        <f t="shared" si="5"/>
        <v>0</v>
      </c>
      <c r="Z13" s="173">
        <f t="shared" si="5"/>
        <v>0</v>
      </c>
      <c r="AA13" s="171">
        <f t="shared" si="5"/>
        <v>0</v>
      </c>
      <c r="AB13" s="172">
        <f t="shared" si="5"/>
        <v>0</v>
      </c>
      <c r="AC13" s="172">
        <f t="shared" si="5"/>
        <v>0</v>
      </c>
      <c r="AD13" s="172">
        <f t="shared" si="5"/>
        <v>0</v>
      </c>
      <c r="AE13" s="172">
        <f t="shared" si="5"/>
        <v>0</v>
      </c>
      <c r="AF13" s="172">
        <f t="shared" si="5"/>
        <v>0</v>
      </c>
      <c r="AG13" s="173">
        <f t="shared" si="5"/>
        <v>0</v>
      </c>
      <c r="AH13" s="171">
        <f t="shared" si="5"/>
        <v>0</v>
      </c>
      <c r="AI13" s="172">
        <f t="shared" si="5"/>
        <v>0</v>
      </c>
      <c r="AJ13" s="172">
        <f t="shared" si="5"/>
        <v>0</v>
      </c>
      <c r="AK13" s="172">
        <f t="shared" si="5"/>
        <v>0</v>
      </c>
      <c r="AL13" s="172">
        <f t="shared" si="5"/>
        <v>0</v>
      </c>
      <c r="AM13" s="172">
        <f t="shared" si="5"/>
        <v>0</v>
      </c>
      <c r="AN13" s="173">
        <f t="shared" si="5"/>
        <v>0</v>
      </c>
      <c r="AO13" s="171">
        <f t="shared" si="5"/>
        <v>0</v>
      </c>
      <c r="AP13" s="172">
        <f t="shared" si="5"/>
        <v>0</v>
      </c>
      <c r="AQ13" s="172">
        <f t="shared" si="5"/>
        <v>0</v>
      </c>
      <c r="AR13" s="172">
        <f t="shared" si="5"/>
        <v>0</v>
      </c>
      <c r="AS13" s="172">
        <f t="shared" si="5"/>
        <v>0</v>
      </c>
      <c r="AT13" s="172">
        <f t="shared" si="5"/>
        <v>0</v>
      </c>
      <c r="AU13" s="173">
        <f t="shared" si="5"/>
        <v>0</v>
      </c>
      <c r="AV13" s="20"/>
      <c r="AW13" s="21"/>
    </row>
    <row r="14" spans="1:58" ht="21.75" customHeight="1" thickBot="1">
      <c r="A14" s="460" t="s">
        <v>157</v>
      </c>
      <c r="B14" s="461"/>
      <c r="C14" s="462"/>
      <c r="D14" s="174"/>
      <c r="E14" s="174"/>
      <c r="F14" s="175"/>
      <c r="G14" s="468" t="str">
        <f>IF(B270&gt;D271,"Vergessen Sie nach der Gewichtsangabe nicht den Eintrag im Bereich Wildarten (ab Spalte 'Böcke')!","")</f>
        <v/>
      </c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69"/>
      <c r="AF14" s="469"/>
      <c r="AG14" s="469"/>
      <c r="AH14" s="469"/>
      <c r="AI14" s="469"/>
      <c r="AJ14" s="469"/>
      <c r="AK14" s="469"/>
      <c r="AL14" s="469"/>
      <c r="AM14" s="469"/>
      <c r="AN14" s="469"/>
      <c r="AO14" s="469"/>
      <c r="AP14" s="212"/>
      <c r="AQ14" s="212"/>
      <c r="AR14" s="212"/>
      <c r="AS14" s="212"/>
      <c r="AT14" s="212"/>
      <c r="AU14" s="213"/>
      <c r="AV14" s="463"/>
      <c r="AW14" s="464"/>
    </row>
    <row r="15" spans="1:58" s="2" customFormat="1" ht="18" customHeight="1" thickBot="1">
      <c r="A15" s="5"/>
      <c r="B15" s="6"/>
      <c r="C15" s="210"/>
      <c r="D15" s="465" t="s">
        <v>150</v>
      </c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6"/>
      <c r="AA15" s="466"/>
      <c r="AB15" s="466"/>
      <c r="AC15" s="466"/>
      <c r="AD15" s="466"/>
      <c r="AE15" s="466"/>
      <c r="AF15" s="466"/>
      <c r="AG15" s="466"/>
      <c r="AH15" s="466"/>
      <c r="AI15" s="466"/>
      <c r="AJ15" s="466"/>
      <c r="AK15" s="466"/>
      <c r="AL15" s="466"/>
      <c r="AM15" s="466"/>
      <c r="AN15" s="466"/>
      <c r="AO15" s="466"/>
      <c r="AP15" s="466"/>
      <c r="AQ15" s="466"/>
      <c r="AR15" s="466"/>
      <c r="AS15" s="466"/>
      <c r="AT15" s="466"/>
      <c r="AU15" s="467"/>
      <c r="AV15" s="211" t="s">
        <v>0</v>
      </c>
      <c r="AW15" s="19" t="s">
        <v>32</v>
      </c>
      <c r="AX15" s="120"/>
      <c r="AY15" s="121"/>
      <c r="AZ15" s="121"/>
      <c r="BA15" s="121"/>
      <c r="BB15" s="121">
        <f>COUNTIF(BB16:BB269,"Fehler")</f>
        <v>0</v>
      </c>
      <c r="BC15" s="122">
        <f>COUNTIF(BC16:BC269,"Fehler")</f>
        <v>0</v>
      </c>
      <c r="BD15" s="121"/>
      <c r="BE15" s="121">
        <f>SUM(BE16:BE29)</f>
        <v>0</v>
      </c>
      <c r="BF15" s="121"/>
    </row>
    <row r="16" spans="1:58" s="8" customFormat="1" ht="15" customHeight="1">
      <c r="A16" s="214">
        <v>1</v>
      </c>
      <c r="B16" s="153"/>
      <c r="C16" s="221"/>
      <c r="D16" s="130"/>
      <c r="E16" s="131"/>
      <c r="F16" s="132"/>
      <c r="G16" s="179"/>
      <c r="H16" s="180"/>
      <c r="I16" s="180"/>
      <c r="J16" s="180"/>
      <c r="K16" s="180"/>
      <c r="L16" s="181"/>
      <c r="M16" s="130"/>
      <c r="N16" s="198"/>
      <c r="O16" s="198"/>
      <c r="P16" s="198"/>
      <c r="Q16" s="198"/>
      <c r="R16" s="198"/>
      <c r="S16" s="199"/>
      <c r="T16" s="190" t="str">
        <f t="shared" ref="T16:T80" si="6">IF(BC16="Fehler","Rehkitze dürfen vor ihrer Schusszeit nicht eingetragen werden","")</f>
        <v/>
      </c>
      <c r="U16" s="191"/>
      <c r="V16" s="191"/>
      <c r="W16" s="191"/>
      <c r="X16" s="191"/>
      <c r="Y16" s="191"/>
      <c r="Z16" s="154"/>
      <c r="AA16" s="209"/>
      <c r="AB16" s="198"/>
      <c r="AC16" s="198"/>
      <c r="AD16" s="198"/>
      <c r="AE16" s="198"/>
      <c r="AF16" s="198"/>
      <c r="AG16" s="199"/>
      <c r="AH16" s="133"/>
      <c r="AI16" s="134"/>
      <c r="AJ16" s="134"/>
      <c r="AK16" s="134"/>
      <c r="AL16" s="134"/>
      <c r="AM16" s="134"/>
      <c r="AN16" s="135"/>
      <c r="AO16" s="209"/>
      <c r="AP16" s="198"/>
      <c r="AQ16" s="198"/>
      <c r="AR16" s="198"/>
      <c r="AS16" s="198"/>
      <c r="AT16" s="198"/>
      <c r="AU16" s="199"/>
      <c r="AV16" s="302"/>
      <c r="AW16" s="303"/>
      <c r="AX16" s="126">
        <f>COUNTIF((D16:AU16),"x")</f>
        <v>0</v>
      </c>
      <c r="AY16" s="15">
        <f>SUM(D16:AU16)</f>
        <v>0</v>
      </c>
      <c r="AZ16" s="15">
        <f>COUNTIF((D16:AU16),"v")</f>
        <v>0</v>
      </c>
      <c r="BA16" s="15">
        <f>COUNTIF((D16:AU16),"s")</f>
        <v>0</v>
      </c>
      <c r="BB16" s="8" t="str">
        <f>IF(OR(AX16+AY16+AZ16+BA16=1,AX16+AY16+AZ16+BA16=0),"","Fehler")</f>
        <v/>
      </c>
      <c r="BC16" s="30" t="str">
        <f>IF(AND(BD16&lt;243,F16&lt;&gt;""),"Fehler","")</f>
        <v/>
      </c>
      <c r="BD16" s="8" t="str">
        <f>IF(B16&lt;&gt;"",B16-$BC$8,"")</f>
        <v/>
      </c>
      <c r="BE16" s="8">
        <f t="shared" ref="BE16:BE79" si="7">AX16+AY16+AZ16+BA16</f>
        <v>0</v>
      </c>
      <c r="BF16" s="30" t="str">
        <f t="shared" ref="BF16:BF79" si="8">IF(BE16=0,"Bitte Wildart eintragen","")</f>
        <v>Bitte Wildart eintragen</v>
      </c>
    </row>
    <row r="17" spans="1:58" s="8" customFormat="1" ht="15" customHeight="1">
      <c r="A17" s="139">
        <v>2</v>
      </c>
      <c r="B17" s="215"/>
      <c r="C17" s="220"/>
      <c r="D17" s="136"/>
      <c r="E17" s="137"/>
      <c r="F17" s="138"/>
      <c r="G17" s="182"/>
      <c r="H17" s="183"/>
      <c r="I17" s="183"/>
      <c r="J17" s="183"/>
      <c r="K17" s="183"/>
      <c r="L17" s="184"/>
      <c r="M17" s="200"/>
      <c r="N17" s="201"/>
      <c r="O17" s="201"/>
      <c r="P17" s="201"/>
      <c r="Q17" s="201"/>
      <c r="R17" s="201"/>
      <c r="S17" s="202"/>
      <c r="T17" s="192" t="str">
        <f t="shared" si="6"/>
        <v/>
      </c>
      <c r="U17" s="140"/>
      <c r="V17" s="140"/>
      <c r="W17" s="140"/>
      <c r="X17" s="140"/>
      <c r="Y17" s="140"/>
      <c r="Z17" s="141"/>
      <c r="AA17" s="200"/>
      <c r="AB17" s="201"/>
      <c r="AC17" s="201"/>
      <c r="AD17" s="201"/>
      <c r="AE17" s="201"/>
      <c r="AF17" s="201"/>
      <c r="AG17" s="202"/>
      <c r="AH17" s="139"/>
      <c r="AI17" s="140"/>
      <c r="AJ17" s="140"/>
      <c r="AK17" s="140"/>
      <c r="AL17" s="140"/>
      <c r="AM17" s="140"/>
      <c r="AN17" s="141"/>
      <c r="AO17" s="200"/>
      <c r="AP17" s="201"/>
      <c r="AQ17" s="201"/>
      <c r="AR17" s="201"/>
      <c r="AS17" s="201"/>
      <c r="AT17" s="201"/>
      <c r="AU17" s="202"/>
      <c r="AV17" s="294"/>
      <c r="AW17" s="295"/>
      <c r="AX17" s="126">
        <f t="shared" ref="AX17:AX80" si="9">COUNTIF((D17:AU17),"x")</f>
        <v>0</v>
      </c>
      <c r="AY17" s="15">
        <f t="shared" ref="AY17:AY80" si="10">SUM(D17:AU17)</f>
        <v>0</v>
      </c>
      <c r="AZ17" s="15">
        <f t="shared" ref="AZ17:AZ80" si="11">COUNTIF((D17:AU17),"v")</f>
        <v>0</v>
      </c>
      <c r="BA17" s="15">
        <f t="shared" ref="BA17:BA80" si="12">COUNTIF((D17:AU17),"s")</f>
        <v>0</v>
      </c>
      <c r="BB17" s="8" t="str">
        <f>IF(OR(AX17+AY17+AZ17+BA17=1,AX17+AY17+AZ17+BA17=0),"","Fehler")</f>
        <v/>
      </c>
      <c r="BC17" s="30" t="str">
        <f t="shared" ref="BC17:BC80" si="13">IF(AND(BD17&lt;243,F17&lt;&gt;""),"Fehler","")</f>
        <v/>
      </c>
      <c r="BD17" s="8" t="str">
        <f t="shared" ref="BD17:BD80" si="14">IF(B17&lt;&gt;"",B17-$BC$8,"")</f>
        <v/>
      </c>
      <c r="BE17" s="8">
        <f t="shared" si="7"/>
        <v>0</v>
      </c>
      <c r="BF17" s="30" t="str">
        <f t="shared" si="8"/>
        <v>Bitte Wildart eintragen</v>
      </c>
    </row>
    <row r="18" spans="1:58" ht="15" customHeight="1">
      <c r="A18" s="139">
        <v>3</v>
      </c>
      <c r="B18" s="155"/>
      <c r="C18" s="156"/>
      <c r="D18" s="136"/>
      <c r="E18" s="137"/>
      <c r="F18" s="138"/>
      <c r="G18" s="182"/>
      <c r="H18" s="185"/>
      <c r="I18" s="185"/>
      <c r="J18" s="185"/>
      <c r="K18" s="185"/>
      <c r="L18" s="186"/>
      <c r="M18" s="203"/>
      <c r="N18" s="204"/>
      <c r="O18" s="204"/>
      <c r="P18" s="204"/>
      <c r="Q18" s="204"/>
      <c r="R18" s="204"/>
      <c r="S18" s="205"/>
      <c r="T18" s="192" t="str">
        <f t="shared" si="6"/>
        <v/>
      </c>
      <c r="U18" s="193"/>
      <c r="V18" s="193"/>
      <c r="W18" s="193"/>
      <c r="X18" s="193"/>
      <c r="Y18" s="193"/>
      <c r="Z18" s="194"/>
      <c r="AA18" s="203"/>
      <c r="AB18" s="204"/>
      <c r="AC18" s="204"/>
      <c r="AD18" s="204"/>
      <c r="AE18" s="204"/>
      <c r="AF18" s="204"/>
      <c r="AG18" s="205"/>
      <c r="AH18" s="143"/>
      <c r="AI18" s="144"/>
      <c r="AJ18" s="144"/>
      <c r="AK18" s="144"/>
      <c r="AL18" s="144"/>
      <c r="AM18" s="144"/>
      <c r="AN18" s="145"/>
      <c r="AO18" s="203"/>
      <c r="AP18" s="204"/>
      <c r="AQ18" s="204"/>
      <c r="AR18" s="204"/>
      <c r="AS18" s="204"/>
      <c r="AT18" s="204"/>
      <c r="AU18" s="205"/>
      <c r="AV18" s="292"/>
      <c r="AW18" s="293"/>
      <c r="AX18" s="126">
        <f t="shared" si="9"/>
        <v>0</v>
      </c>
      <c r="AY18" s="15">
        <f t="shared" si="10"/>
        <v>0</v>
      </c>
      <c r="AZ18" s="15">
        <f t="shared" si="11"/>
        <v>0</v>
      </c>
      <c r="BA18" s="15">
        <f t="shared" si="12"/>
        <v>0</v>
      </c>
      <c r="BB18" s="8" t="str">
        <f>IF(OR(AX18+AY18+AZ18+BA18=1,AX18+AY18+AZ18+BA18=0),"","Fehler")</f>
        <v/>
      </c>
      <c r="BC18" s="30" t="str">
        <f t="shared" si="13"/>
        <v/>
      </c>
      <c r="BD18" s="8" t="str">
        <f t="shared" si="14"/>
        <v/>
      </c>
      <c r="BE18" s="8">
        <f t="shared" si="7"/>
        <v>0</v>
      </c>
      <c r="BF18" s="30" t="str">
        <f t="shared" si="8"/>
        <v>Bitte Wildart eintragen</v>
      </c>
    </row>
    <row r="19" spans="1:58" ht="15" customHeight="1">
      <c r="A19" s="139">
        <v>4</v>
      </c>
      <c r="B19" s="155"/>
      <c r="C19" s="156"/>
      <c r="D19" s="136"/>
      <c r="E19" s="137"/>
      <c r="F19" s="138"/>
      <c r="G19" s="182"/>
      <c r="H19" s="185"/>
      <c r="I19" s="185"/>
      <c r="J19" s="185"/>
      <c r="K19" s="185"/>
      <c r="L19" s="186"/>
      <c r="M19" s="203"/>
      <c r="N19" s="204"/>
      <c r="O19" s="204"/>
      <c r="P19" s="204"/>
      <c r="Q19" s="204"/>
      <c r="R19" s="204"/>
      <c r="S19" s="205"/>
      <c r="T19" s="192" t="str">
        <f t="shared" si="6"/>
        <v/>
      </c>
      <c r="U19" s="193"/>
      <c r="V19" s="193"/>
      <c r="W19" s="193"/>
      <c r="X19" s="193"/>
      <c r="Y19" s="193"/>
      <c r="Z19" s="194"/>
      <c r="AA19" s="203"/>
      <c r="AB19" s="204"/>
      <c r="AC19" s="204"/>
      <c r="AD19" s="204"/>
      <c r="AE19" s="204"/>
      <c r="AF19" s="204"/>
      <c r="AG19" s="205"/>
      <c r="AH19" s="143"/>
      <c r="AI19" s="144"/>
      <c r="AJ19" s="144"/>
      <c r="AK19" s="144"/>
      <c r="AL19" s="144"/>
      <c r="AM19" s="144"/>
      <c r="AN19" s="145"/>
      <c r="AO19" s="203"/>
      <c r="AP19" s="204"/>
      <c r="AQ19" s="204"/>
      <c r="AR19" s="204"/>
      <c r="AS19" s="204"/>
      <c r="AT19" s="204"/>
      <c r="AU19" s="205"/>
      <c r="AV19" s="292"/>
      <c r="AW19" s="293"/>
      <c r="AX19" s="126">
        <f t="shared" si="9"/>
        <v>0</v>
      </c>
      <c r="AY19" s="15">
        <f t="shared" si="10"/>
        <v>0</v>
      </c>
      <c r="AZ19" s="15">
        <f t="shared" si="11"/>
        <v>0</v>
      </c>
      <c r="BA19" s="15">
        <f t="shared" si="12"/>
        <v>0</v>
      </c>
      <c r="BB19" s="8" t="str">
        <f>IF(OR(AX19+AY19+AZ19+BA19=1,AX19+AY19+AZ19+BA19=0),"","Fehler")</f>
        <v/>
      </c>
      <c r="BC19" s="30" t="str">
        <f t="shared" si="13"/>
        <v/>
      </c>
      <c r="BD19" s="8" t="str">
        <f t="shared" si="14"/>
        <v/>
      </c>
      <c r="BE19" s="8">
        <f t="shared" si="7"/>
        <v>0</v>
      </c>
      <c r="BF19" s="30" t="str">
        <f t="shared" si="8"/>
        <v>Bitte Wildart eintragen</v>
      </c>
    </row>
    <row r="20" spans="1:58" s="8" customFormat="1" ht="15" customHeight="1">
      <c r="A20" s="139">
        <v>5</v>
      </c>
      <c r="B20" s="155"/>
      <c r="C20" s="141"/>
      <c r="D20" s="136"/>
      <c r="E20" s="137"/>
      <c r="F20" s="138"/>
      <c r="G20" s="182"/>
      <c r="H20" s="183"/>
      <c r="I20" s="183"/>
      <c r="J20" s="183"/>
      <c r="K20" s="183"/>
      <c r="L20" s="184"/>
      <c r="M20" s="200"/>
      <c r="N20" s="201"/>
      <c r="O20" s="201"/>
      <c r="P20" s="201"/>
      <c r="Q20" s="201"/>
      <c r="R20" s="201"/>
      <c r="S20" s="202"/>
      <c r="T20" s="192" t="str">
        <f t="shared" si="6"/>
        <v/>
      </c>
      <c r="U20" s="140"/>
      <c r="V20" s="140"/>
      <c r="W20" s="140"/>
      <c r="X20" s="140"/>
      <c r="Y20" s="140"/>
      <c r="Z20" s="141"/>
      <c r="AA20" s="200"/>
      <c r="AB20" s="201"/>
      <c r="AC20" s="201"/>
      <c r="AD20" s="201"/>
      <c r="AE20" s="201"/>
      <c r="AF20" s="201"/>
      <c r="AG20" s="202"/>
      <c r="AH20" s="139"/>
      <c r="AI20" s="140"/>
      <c r="AJ20" s="140"/>
      <c r="AK20" s="140"/>
      <c r="AL20" s="140"/>
      <c r="AM20" s="140"/>
      <c r="AN20" s="141"/>
      <c r="AO20" s="200"/>
      <c r="AP20" s="201"/>
      <c r="AQ20" s="201"/>
      <c r="AR20" s="201"/>
      <c r="AS20" s="201"/>
      <c r="AT20" s="201"/>
      <c r="AU20" s="202"/>
      <c r="AV20" s="294"/>
      <c r="AW20" s="295"/>
      <c r="AX20" s="126">
        <f t="shared" si="9"/>
        <v>0</v>
      </c>
      <c r="AY20" s="15">
        <f t="shared" si="10"/>
        <v>0</v>
      </c>
      <c r="AZ20" s="15">
        <f t="shared" si="11"/>
        <v>0</v>
      </c>
      <c r="BA20" s="15">
        <f t="shared" si="12"/>
        <v>0</v>
      </c>
      <c r="BB20" s="8" t="str">
        <f t="shared" ref="BB20:BB83" si="15">IF(OR(AX20+AY20+AZ20+BA20=1,AX20+AY20+AZ20+BA20=0),"","Fehler")</f>
        <v/>
      </c>
      <c r="BC20" s="30" t="str">
        <f t="shared" si="13"/>
        <v/>
      </c>
      <c r="BD20" s="8" t="str">
        <f t="shared" si="14"/>
        <v/>
      </c>
      <c r="BE20" s="8">
        <f t="shared" si="7"/>
        <v>0</v>
      </c>
      <c r="BF20" s="30" t="str">
        <f t="shared" si="8"/>
        <v>Bitte Wildart eintragen</v>
      </c>
    </row>
    <row r="21" spans="1:58" ht="15" customHeight="1">
      <c r="A21" s="139">
        <v>6</v>
      </c>
      <c r="B21" s="155"/>
      <c r="C21" s="156"/>
      <c r="D21" s="136"/>
      <c r="E21" s="137"/>
      <c r="F21" s="138"/>
      <c r="G21" s="182"/>
      <c r="H21" s="185"/>
      <c r="I21" s="185"/>
      <c r="J21" s="185"/>
      <c r="K21" s="185"/>
      <c r="L21" s="186"/>
      <c r="M21" s="203"/>
      <c r="N21" s="204"/>
      <c r="O21" s="204"/>
      <c r="P21" s="204"/>
      <c r="Q21" s="204"/>
      <c r="R21" s="204"/>
      <c r="S21" s="205"/>
      <c r="T21" s="192" t="str">
        <f t="shared" si="6"/>
        <v/>
      </c>
      <c r="U21" s="193"/>
      <c r="V21" s="193"/>
      <c r="W21" s="193"/>
      <c r="X21" s="193"/>
      <c r="Y21" s="193"/>
      <c r="Z21" s="194"/>
      <c r="AA21" s="203"/>
      <c r="AB21" s="204"/>
      <c r="AC21" s="204"/>
      <c r="AD21" s="204"/>
      <c r="AE21" s="204"/>
      <c r="AF21" s="204"/>
      <c r="AG21" s="205"/>
      <c r="AH21" s="143"/>
      <c r="AI21" s="144"/>
      <c r="AJ21" s="144"/>
      <c r="AK21" s="144"/>
      <c r="AL21" s="144"/>
      <c r="AM21" s="144"/>
      <c r="AN21" s="145"/>
      <c r="AO21" s="203"/>
      <c r="AP21" s="204"/>
      <c r="AQ21" s="204"/>
      <c r="AR21" s="204"/>
      <c r="AS21" s="204"/>
      <c r="AT21" s="204"/>
      <c r="AU21" s="205"/>
      <c r="AV21" s="292"/>
      <c r="AW21" s="293"/>
      <c r="AX21" s="126">
        <f t="shared" si="9"/>
        <v>0</v>
      </c>
      <c r="AY21" s="15">
        <f t="shared" si="10"/>
        <v>0</v>
      </c>
      <c r="AZ21" s="15">
        <f t="shared" si="11"/>
        <v>0</v>
      </c>
      <c r="BA21" s="15">
        <f t="shared" si="12"/>
        <v>0</v>
      </c>
      <c r="BB21" s="8" t="str">
        <f t="shared" si="15"/>
        <v/>
      </c>
      <c r="BC21" s="30" t="str">
        <f t="shared" si="13"/>
        <v/>
      </c>
      <c r="BD21" s="8" t="str">
        <f t="shared" si="14"/>
        <v/>
      </c>
      <c r="BE21" s="8">
        <f t="shared" si="7"/>
        <v>0</v>
      </c>
      <c r="BF21" s="30" t="str">
        <f t="shared" si="8"/>
        <v>Bitte Wildart eintragen</v>
      </c>
    </row>
    <row r="22" spans="1:58" ht="15" customHeight="1">
      <c r="A22" s="139">
        <v>7</v>
      </c>
      <c r="B22" s="157"/>
      <c r="C22" s="156"/>
      <c r="D22" s="136"/>
      <c r="E22" s="137"/>
      <c r="F22" s="138"/>
      <c r="G22" s="182"/>
      <c r="H22" s="185"/>
      <c r="I22" s="185"/>
      <c r="J22" s="185"/>
      <c r="K22" s="185"/>
      <c r="L22" s="186"/>
      <c r="M22" s="203"/>
      <c r="N22" s="204"/>
      <c r="O22" s="204"/>
      <c r="P22" s="204"/>
      <c r="Q22" s="204"/>
      <c r="R22" s="204"/>
      <c r="S22" s="205"/>
      <c r="T22" s="192" t="str">
        <f t="shared" si="6"/>
        <v/>
      </c>
      <c r="U22" s="193"/>
      <c r="V22" s="193"/>
      <c r="W22" s="193"/>
      <c r="X22" s="193"/>
      <c r="Y22" s="193"/>
      <c r="Z22" s="194"/>
      <c r="AA22" s="203"/>
      <c r="AB22" s="204"/>
      <c r="AC22" s="204"/>
      <c r="AD22" s="204"/>
      <c r="AE22" s="204"/>
      <c r="AF22" s="204"/>
      <c r="AG22" s="205"/>
      <c r="AH22" s="143"/>
      <c r="AI22" s="144"/>
      <c r="AJ22" s="144"/>
      <c r="AK22" s="144"/>
      <c r="AL22" s="144"/>
      <c r="AM22" s="144"/>
      <c r="AN22" s="145"/>
      <c r="AO22" s="203"/>
      <c r="AP22" s="204"/>
      <c r="AQ22" s="204"/>
      <c r="AR22" s="204"/>
      <c r="AS22" s="204"/>
      <c r="AT22" s="204"/>
      <c r="AU22" s="205"/>
      <c r="AV22" s="292"/>
      <c r="AW22" s="293"/>
      <c r="AX22" s="126">
        <f t="shared" si="9"/>
        <v>0</v>
      </c>
      <c r="AY22" s="15">
        <f t="shared" si="10"/>
        <v>0</v>
      </c>
      <c r="AZ22" s="15">
        <f t="shared" si="11"/>
        <v>0</v>
      </c>
      <c r="BA22" s="15">
        <f t="shared" si="12"/>
        <v>0</v>
      </c>
      <c r="BB22" s="8" t="str">
        <f t="shared" si="15"/>
        <v/>
      </c>
      <c r="BC22" s="30" t="str">
        <f t="shared" si="13"/>
        <v/>
      </c>
      <c r="BD22" s="8" t="str">
        <f t="shared" si="14"/>
        <v/>
      </c>
      <c r="BE22" s="8">
        <f t="shared" si="7"/>
        <v>0</v>
      </c>
      <c r="BF22" s="30" t="str">
        <f t="shared" si="8"/>
        <v>Bitte Wildart eintragen</v>
      </c>
    </row>
    <row r="23" spans="1:58" s="8" customFormat="1" ht="15" customHeight="1">
      <c r="A23" s="139">
        <v>8</v>
      </c>
      <c r="B23" s="155"/>
      <c r="C23" s="141"/>
      <c r="D23" s="136"/>
      <c r="E23" s="137"/>
      <c r="F23" s="138"/>
      <c r="G23" s="182"/>
      <c r="H23" s="183"/>
      <c r="I23" s="183"/>
      <c r="J23" s="183"/>
      <c r="K23" s="183"/>
      <c r="L23" s="184"/>
      <c r="M23" s="200"/>
      <c r="N23" s="201"/>
      <c r="O23" s="201"/>
      <c r="P23" s="201"/>
      <c r="Q23" s="201"/>
      <c r="R23" s="201"/>
      <c r="S23" s="202"/>
      <c r="T23" s="192" t="str">
        <f t="shared" si="6"/>
        <v/>
      </c>
      <c r="U23" s="140"/>
      <c r="V23" s="140"/>
      <c r="W23" s="140"/>
      <c r="X23" s="140"/>
      <c r="Y23" s="140"/>
      <c r="Z23" s="141"/>
      <c r="AA23" s="200"/>
      <c r="AB23" s="201"/>
      <c r="AC23" s="201"/>
      <c r="AD23" s="201"/>
      <c r="AE23" s="201"/>
      <c r="AF23" s="201"/>
      <c r="AG23" s="202"/>
      <c r="AH23" s="139"/>
      <c r="AI23" s="140"/>
      <c r="AJ23" s="140"/>
      <c r="AK23" s="140"/>
      <c r="AL23" s="140"/>
      <c r="AM23" s="140"/>
      <c r="AN23" s="141"/>
      <c r="AO23" s="200"/>
      <c r="AP23" s="201"/>
      <c r="AQ23" s="201"/>
      <c r="AR23" s="201"/>
      <c r="AS23" s="201"/>
      <c r="AT23" s="201"/>
      <c r="AU23" s="202"/>
      <c r="AV23" s="294"/>
      <c r="AW23" s="295"/>
      <c r="AX23" s="126">
        <f t="shared" si="9"/>
        <v>0</v>
      </c>
      <c r="AY23" s="15">
        <f t="shared" si="10"/>
        <v>0</v>
      </c>
      <c r="AZ23" s="15">
        <f t="shared" si="11"/>
        <v>0</v>
      </c>
      <c r="BA23" s="15">
        <f t="shared" si="12"/>
        <v>0</v>
      </c>
      <c r="BB23" s="8" t="str">
        <f t="shared" si="15"/>
        <v/>
      </c>
      <c r="BC23" s="30" t="str">
        <f t="shared" si="13"/>
        <v/>
      </c>
      <c r="BD23" s="8" t="str">
        <f t="shared" si="14"/>
        <v/>
      </c>
      <c r="BE23" s="8">
        <f t="shared" si="7"/>
        <v>0</v>
      </c>
      <c r="BF23" s="30" t="str">
        <f t="shared" si="8"/>
        <v>Bitte Wildart eintragen</v>
      </c>
    </row>
    <row r="24" spans="1:58" ht="15" customHeight="1">
      <c r="A24" s="139">
        <v>9</v>
      </c>
      <c r="B24" s="157"/>
      <c r="C24" s="156"/>
      <c r="D24" s="136"/>
      <c r="E24" s="137"/>
      <c r="F24" s="138"/>
      <c r="G24" s="182"/>
      <c r="H24" s="185"/>
      <c r="I24" s="185"/>
      <c r="J24" s="185"/>
      <c r="K24" s="185"/>
      <c r="L24" s="186"/>
      <c r="M24" s="203"/>
      <c r="N24" s="204"/>
      <c r="O24" s="204"/>
      <c r="P24" s="204"/>
      <c r="Q24" s="204"/>
      <c r="R24" s="204"/>
      <c r="S24" s="205"/>
      <c r="T24" s="192" t="str">
        <f t="shared" si="6"/>
        <v/>
      </c>
      <c r="U24" s="193"/>
      <c r="V24" s="193"/>
      <c r="W24" s="193"/>
      <c r="X24" s="193"/>
      <c r="Y24" s="193"/>
      <c r="Z24" s="194"/>
      <c r="AA24" s="203"/>
      <c r="AB24" s="204"/>
      <c r="AC24" s="204"/>
      <c r="AD24" s="204"/>
      <c r="AE24" s="204"/>
      <c r="AF24" s="204"/>
      <c r="AG24" s="205"/>
      <c r="AH24" s="143"/>
      <c r="AI24" s="144"/>
      <c r="AJ24" s="144"/>
      <c r="AK24" s="144"/>
      <c r="AL24" s="144"/>
      <c r="AM24" s="144"/>
      <c r="AN24" s="145"/>
      <c r="AO24" s="203"/>
      <c r="AP24" s="204"/>
      <c r="AQ24" s="204"/>
      <c r="AR24" s="204"/>
      <c r="AS24" s="204"/>
      <c r="AT24" s="204"/>
      <c r="AU24" s="205"/>
      <c r="AV24" s="292"/>
      <c r="AW24" s="293"/>
      <c r="AX24" s="126">
        <f t="shared" si="9"/>
        <v>0</v>
      </c>
      <c r="AY24" s="15">
        <f t="shared" si="10"/>
        <v>0</v>
      </c>
      <c r="AZ24" s="15">
        <f t="shared" si="11"/>
        <v>0</v>
      </c>
      <c r="BA24" s="15">
        <f t="shared" si="12"/>
        <v>0</v>
      </c>
      <c r="BB24" s="8" t="str">
        <f t="shared" si="15"/>
        <v/>
      </c>
      <c r="BC24" s="30" t="str">
        <f t="shared" si="13"/>
        <v/>
      </c>
      <c r="BD24" s="8" t="str">
        <f t="shared" si="14"/>
        <v/>
      </c>
      <c r="BE24" s="8">
        <f t="shared" si="7"/>
        <v>0</v>
      </c>
      <c r="BF24" s="30" t="str">
        <f t="shared" si="8"/>
        <v>Bitte Wildart eintragen</v>
      </c>
    </row>
    <row r="25" spans="1:58" ht="15" customHeight="1">
      <c r="A25" s="139">
        <v>10</v>
      </c>
      <c r="B25" s="157"/>
      <c r="C25" s="156"/>
      <c r="D25" s="136"/>
      <c r="E25" s="137"/>
      <c r="F25" s="138"/>
      <c r="G25" s="182"/>
      <c r="H25" s="185"/>
      <c r="I25" s="185"/>
      <c r="J25" s="185"/>
      <c r="K25" s="185"/>
      <c r="L25" s="186"/>
      <c r="M25" s="203"/>
      <c r="N25" s="204"/>
      <c r="O25" s="204"/>
      <c r="P25" s="204"/>
      <c r="Q25" s="204"/>
      <c r="R25" s="204"/>
      <c r="S25" s="205"/>
      <c r="T25" s="192" t="str">
        <f t="shared" si="6"/>
        <v/>
      </c>
      <c r="U25" s="193"/>
      <c r="V25" s="193"/>
      <c r="W25" s="193"/>
      <c r="X25" s="193"/>
      <c r="Y25" s="193"/>
      <c r="Z25" s="194"/>
      <c r="AA25" s="203"/>
      <c r="AB25" s="204"/>
      <c r="AC25" s="204"/>
      <c r="AD25" s="204"/>
      <c r="AE25" s="204"/>
      <c r="AF25" s="204"/>
      <c r="AG25" s="205"/>
      <c r="AH25" s="143"/>
      <c r="AI25" s="144"/>
      <c r="AJ25" s="144"/>
      <c r="AK25" s="144"/>
      <c r="AL25" s="144"/>
      <c r="AM25" s="144"/>
      <c r="AN25" s="145"/>
      <c r="AO25" s="203"/>
      <c r="AP25" s="204"/>
      <c r="AQ25" s="204"/>
      <c r="AR25" s="204"/>
      <c r="AS25" s="204"/>
      <c r="AT25" s="204"/>
      <c r="AU25" s="205"/>
      <c r="AV25" s="292"/>
      <c r="AW25" s="293"/>
      <c r="AX25" s="126">
        <f t="shared" si="9"/>
        <v>0</v>
      </c>
      <c r="AY25" s="15">
        <f t="shared" si="10"/>
        <v>0</v>
      </c>
      <c r="AZ25" s="15">
        <f t="shared" si="11"/>
        <v>0</v>
      </c>
      <c r="BA25" s="15">
        <f t="shared" si="12"/>
        <v>0</v>
      </c>
      <c r="BB25" s="8" t="str">
        <f t="shared" si="15"/>
        <v/>
      </c>
      <c r="BC25" s="30" t="str">
        <f t="shared" si="13"/>
        <v/>
      </c>
      <c r="BD25" s="8" t="str">
        <f t="shared" si="14"/>
        <v/>
      </c>
      <c r="BE25" s="8">
        <f t="shared" si="7"/>
        <v>0</v>
      </c>
      <c r="BF25" s="30" t="str">
        <f t="shared" si="8"/>
        <v>Bitte Wildart eintragen</v>
      </c>
    </row>
    <row r="26" spans="1:58" s="8" customFormat="1" ht="15" customHeight="1">
      <c r="A26" s="139">
        <v>11</v>
      </c>
      <c r="B26" s="155"/>
      <c r="C26" s="141"/>
      <c r="D26" s="136"/>
      <c r="E26" s="137"/>
      <c r="F26" s="138"/>
      <c r="G26" s="182"/>
      <c r="H26" s="183"/>
      <c r="I26" s="183"/>
      <c r="J26" s="183"/>
      <c r="K26" s="183"/>
      <c r="L26" s="184"/>
      <c r="M26" s="200"/>
      <c r="N26" s="201"/>
      <c r="O26" s="201"/>
      <c r="P26" s="201"/>
      <c r="Q26" s="201"/>
      <c r="R26" s="201"/>
      <c r="S26" s="202"/>
      <c r="T26" s="192" t="str">
        <f t="shared" si="6"/>
        <v/>
      </c>
      <c r="U26" s="140"/>
      <c r="V26" s="140"/>
      <c r="W26" s="140"/>
      <c r="X26" s="140"/>
      <c r="Y26" s="140"/>
      <c r="Z26" s="141"/>
      <c r="AA26" s="200"/>
      <c r="AB26" s="201"/>
      <c r="AC26" s="201"/>
      <c r="AD26" s="201"/>
      <c r="AE26" s="201"/>
      <c r="AF26" s="201"/>
      <c r="AG26" s="202"/>
      <c r="AH26" s="139"/>
      <c r="AI26" s="140"/>
      <c r="AJ26" s="140"/>
      <c r="AK26" s="140"/>
      <c r="AL26" s="140"/>
      <c r="AM26" s="140"/>
      <c r="AN26" s="141"/>
      <c r="AO26" s="200"/>
      <c r="AP26" s="201"/>
      <c r="AQ26" s="201"/>
      <c r="AR26" s="201"/>
      <c r="AS26" s="201"/>
      <c r="AT26" s="201"/>
      <c r="AU26" s="202"/>
      <c r="AV26" s="294"/>
      <c r="AW26" s="295"/>
      <c r="AX26" s="126">
        <f t="shared" si="9"/>
        <v>0</v>
      </c>
      <c r="AY26" s="15">
        <f t="shared" si="10"/>
        <v>0</v>
      </c>
      <c r="AZ26" s="15">
        <f t="shared" si="11"/>
        <v>0</v>
      </c>
      <c r="BA26" s="15">
        <f t="shared" si="12"/>
        <v>0</v>
      </c>
      <c r="BB26" s="8" t="str">
        <f t="shared" si="15"/>
        <v/>
      </c>
      <c r="BC26" s="30" t="str">
        <f t="shared" si="13"/>
        <v/>
      </c>
      <c r="BD26" s="8" t="str">
        <f t="shared" si="14"/>
        <v/>
      </c>
      <c r="BE26" s="8">
        <f t="shared" si="7"/>
        <v>0</v>
      </c>
      <c r="BF26" s="30" t="str">
        <f t="shared" si="8"/>
        <v>Bitte Wildart eintragen</v>
      </c>
    </row>
    <row r="27" spans="1:58" ht="15" customHeight="1">
      <c r="A27" s="139">
        <v>12</v>
      </c>
      <c r="B27" s="157"/>
      <c r="C27" s="156"/>
      <c r="D27" s="136"/>
      <c r="E27" s="137"/>
      <c r="F27" s="138"/>
      <c r="G27" s="182"/>
      <c r="H27" s="185"/>
      <c r="I27" s="185"/>
      <c r="J27" s="185"/>
      <c r="K27" s="185"/>
      <c r="L27" s="186"/>
      <c r="M27" s="203"/>
      <c r="N27" s="204"/>
      <c r="O27" s="204"/>
      <c r="P27" s="204"/>
      <c r="Q27" s="204"/>
      <c r="R27" s="204"/>
      <c r="S27" s="205"/>
      <c r="T27" s="192" t="str">
        <f t="shared" si="6"/>
        <v/>
      </c>
      <c r="U27" s="193"/>
      <c r="V27" s="193"/>
      <c r="W27" s="193"/>
      <c r="X27" s="193"/>
      <c r="Y27" s="193"/>
      <c r="Z27" s="194"/>
      <c r="AA27" s="203"/>
      <c r="AB27" s="204"/>
      <c r="AC27" s="204"/>
      <c r="AD27" s="204"/>
      <c r="AE27" s="204"/>
      <c r="AF27" s="204"/>
      <c r="AG27" s="205"/>
      <c r="AH27" s="143"/>
      <c r="AI27" s="144"/>
      <c r="AJ27" s="144"/>
      <c r="AK27" s="144"/>
      <c r="AL27" s="144"/>
      <c r="AM27" s="144"/>
      <c r="AN27" s="145"/>
      <c r="AO27" s="203"/>
      <c r="AP27" s="204"/>
      <c r="AQ27" s="204"/>
      <c r="AR27" s="204"/>
      <c r="AS27" s="204"/>
      <c r="AT27" s="204"/>
      <c r="AU27" s="205"/>
      <c r="AV27" s="292"/>
      <c r="AW27" s="293"/>
      <c r="AX27" s="126">
        <f t="shared" si="9"/>
        <v>0</v>
      </c>
      <c r="AY27" s="15">
        <f t="shared" si="10"/>
        <v>0</v>
      </c>
      <c r="AZ27" s="15">
        <f t="shared" si="11"/>
        <v>0</v>
      </c>
      <c r="BA27" s="15">
        <f t="shared" si="12"/>
        <v>0</v>
      </c>
      <c r="BB27" s="8" t="str">
        <f t="shared" si="15"/>
        <v/>
      </c>
      <c r="BC27" s="30" t="str">
        <f t="shared" si="13"/>
        <v/>
      </c>
      <c r="BD27" s="8" t="str">
        <f t="shared" si="14"/>
        <v/>
      </c>
      <c r="BE27" s="8">
        <f t="shared" si="7"/>
        <v>0</v>
      </c>
      <c r="BF27" s="30" t="str">
        <f t="shared" si="8"/>
        <v>Bitte Wildart eintragen</v>
      </c>
    </row>
    <row r="28" spans="1:58" s="8" customFormat="1" ht="15" customHeight="1">
      <c r="A28" s="139">
        <v>13</v>
      </c>
      <c r="B28" s="155"/>
      <c r="C28" s="141"/>
      <c r="D28" s="136"/>
      <c r="E28" s="137"/>
      <c r="F28" s="138"/>
      <c r="G28" s="182"/>
      <c r="H28" s="183"/>
      <c r="I28" s="183"/>
      <c r="J28" s="183"/>
      <c r="K28" s="183"/>
      <c r="L28" s="184"/>
      <c r="M28" s="200"/>
      <c r="N28" s="201"/>
      <c r="O28" s="201"/>
      <c r="P28" s="201"/>
      <c r="Q28" s="201"/>
      <c r="R28" s="201"/>
      <c r="S28" s="202"/>
      <c r="T28" s="192" t="str">
        <f t="shared" si="6"/>
        <v/>
      </c>
      <c r="U28" s="140"/>
      <c r="V28" s="140"/>
      <c r="W28" s="140"/>
      <c r="X28" s="140"/>
      <c r="Y28" s="140"/>
      <c r="Z28" s="141"/>
      <c r="AA28" s="200"/>
      <c r="AB28" s="201"/>
      <c r="AC28" s="201"/>
      <c r="AD28" s="201"/>
      <c r="AE28" s="201"/>
      <c r="AF28" s="201"/>
      <c r="AG28" s="202"/>
      <c r="AH28" s="139"/>
      <c r="AI28" s="140"/>
      <c r="AJ28" s="140"/>
      <c r="AK28" s="140"/>
      <c r="AL28" s="140"/>
      <c r="AM28" s="140"/>
      <c r="AN28" s="141"/>
      <c r="AO28" s="200"/>
      <c r="AP28" s="201"/>
      <c r="AQ28" s="201"/>
      <c r="AR28" s="201"/>
      <c r="AS28" s="201"/>
      <c r="AT28" s="201"/>
      <c r="AU28" s="202"/>
      <c r="AV28" s="294"/>
      <c r="AW28" s="295"/>
      <c r="AX28" s="126">
        <f t="shared" si="9"/>
        <v>0</v>
      </c>
      <c r="AY28" s="15">
        <f t="shared" si="10"/>
        <v>0</v>
      </c>
      <c r="AZ28" s="15">
        <f t="shared" si="11"/>
        <v>0</v>
      </c>
      <c r="BA28" s="15">
        <f t="shared" si="12"/>
        <v>0</v>
      </c>
      <c r="BB28" s="8" t="str">
        <f t="shared" si="15"/>
        <v/>
      </c>
      <c r="BC28" s="30" t="str">
        <f t="shared" si="13"/>
        <v/>
      </c>
      <c r="BD28" s="8" t="str">
        <f t="shared" si="14"/>
        <v/>
      </c>
      <c r="BE28" s="8">
        <f t="shared" si="7"/>
        <v>0</v>
      </c>
      <c r="BF28" s="30" t="str">
        <f t="shared" si="8"/>
        <v>Bitte Wildart eintragen</v>
      </c>
    </row>
    <row r="29" spans="1:58" ht="15" customHeight="1">
      <c r="A29" s="139">
        <v>14</v>
      </c>
      <c r="B29" s="157"/>
      <c r="C29" s="156"/>
      <c r="D29" s="136"/>
      <c r="E29" s="137"/>
      <c r="F29" s="138"/>
      <c r="G29" s="182"/>
      <c r="H29" s="185"/>
      <c r="I29" s="185"/>
      <c r="J29" s="185"/>
      <c r="K29" s="185"/>
      <c r="L29" s="186"/>
      <c r="M29" s="203"/>
      <c r="N29" s="204"/>
      <c r="O29" s="204"/>
      <c r="P29" s="204"/>
      <c r="Q29" s="204"/>
      <c r="R29" s="204"/>
      <c r="S29" s="205"/>
      <c r="T29" s="192" t="str">
        <f t="shared" si="6"/>
        <v/>
      </c>
      <c r="U29" s="193"/>
      <c r="V29" s="193"/>
      <c r="W29" s="193"/>
      <c r="X29" s="193"/>
      <c r="Y29" s="193"/>
      <c r="Z29" s="194"/>
      <c r="AA29" s="203"/>
      <c r="AB29" s="204"/>
      <c r="AC29" s="204"/>
      <c r="AD29" s="204"/>
      <c r="AE29" s="204"/>
      <c r="AF29" s="204"/>
      <c r="AG29" s="205"/>
      <c r="AH29" s="143"/>
      <c r="AI29" s="144"/>
      <c r="AJ29" s="144"/>
      <c r="AK29" s="144"/>
      <c r="AL29" s="144"/>
      <c r="AM29" s="144"/>
      <c r="AN29" s="145"/>
      <c r="AO29" s="203"/>
      <c r="AP29" s="204"/>
      <c r="AQ29" s="204"/>
      <c r="AR29" s="204"/>
      <c r="AS29" s="204"/>
      <c r="AT29" s="204"/>
      <c r="AU29" s="205"/>
      <c r="AV29" s="292"/>
      <c r="AW29" s="293"/>
      <c r="AX29" s="126">
        <f t="shared" si="9"/>
        <v>0</v>
      </c>
      <c r="AY29" s="15">
        <f t="shared" si="10"/>
        <v>0</v>
      </c>
      <c r="AZ29" s="15">
        <f t="shared" si="11"/>
        <v>0</v>
      </c>
      <c r="BA29" s="15">
        <f t="shared" si="12"/>
        <v>0</v>
      </c>
      <c r="BB29" s="8" t="str">
        <f t="shared" si="15"/>
        <v/>
      </c>
      <c r="BC29" s="30" t="str">
        <f t="shared" si="13"/>
        <v/>
      </c>
      <c r="BD29" s="8" t="str">
        <f t="shared" si="14"/>
        <v/>
      </c>
      <c r="BE29" s="8">
        <f t="shared" si="7"/>
        <v>0</v>
      </c>
      <c r="BF29" s="30" t="str">
        <f t="shared" si="8"/>
        <v>Bitte Wildart eintragen</v>
      </c>
    </row>
    <row r="30" spans="1:58" ht="15" customHeight="1">
      <c r="A30" s="139">
        <v>15</v>
      </c>
      <c r="B30" s="157"/>
      <c r="C30" s="156"/>
      <c r="D30" s="136"/>
      <c r="E30" s="137"/>
      <c r="F30" s="138"/>
      <c r="G30" s="182"/>
      <c r="H30" s="185"/>
      <c r="I30" s="185"/>
      <c r="J30" s="185"/>
      <c r="K30" s="185"/>
      <c r="L30" s="186"/>
      <c r="M30" s="203"/>
      <c r="N30" s="204"/>
      <c r="O30" s="204"/>
      <c r="P30" s="204"/>
      <c r="Q30" s="204"/>
      <c r="R30" s="204"/>
      <c r="S30" s="205"/>
      <c r="T30" s="192" t="str">
        <f t="shared" si="6"/>
        <v/>
      </c>
      <c r="U30" s="193"/>
      <c r="V30" s="193"/>
      <c r="W30" s="193"/>
      <c r="X30" s="193"/>
      <c r="Y30" s="193"/>
      <c r="Z30" s="194"/>
      <c r="AA30" s="203"/>
      <c r="AB30" s="204"/>
      <c r="AC30" s="204"/>
      <c r="AD30" s="204"/>
      <c r="AE30" s="204"/>
      <c r="AF30" s="204"/>
      <c r="AG30" s="205"/>
      <c r="AH30" s="143"/>
      <c r="AI30" s="144"/>
      <c r="AJ30" s="144"/>
      <c r="AK30" s="144"/>
      <c r="AL30" s="144"/>
      <c r="AM30" s="144"/>
      <c r="AN30" s="145"/>
      <c r="AO30" s="203"/>
      <c r="AP30" s="204"/>
      <c r="AQ30" s="204"/>
      <c r="AR30" s="204"/>
      <c r="AS30" s="204"/>
      <c r="AT30" s="204"/>
      <c r="AU30" s="205"/>
      <c r="AV30" s="292"/>
      <c r="AW30" s="293"/>
      <c r="AX30" s="126">
        <f t="shared" si="9"/>
        <v>0</v>
      </c>
      <c r="AY30" s="15">
        <f t="shared" si="10"/>
        <v>0</v>
      </c>
      <c r="AZ30" s="15">
        <f t="shared" si="11"/>
        <v>0</v>
      </c>
      <c r="BA30" s="15">
        <f t="shared" si="12"/>
        <v>0</v>
      </c>
      <c r="BB30" s="8" t="str">
        <f t="shared" si="15"/>
        <v/>
      </c>
      <c r="BC30" s="30" t="str">
        <f t="shared" si="13"/>
        <v/>
      </c>
      <c r="BD30" s="8" t="str">
        <f t="shared" si="14"/>
        <v/>
      </c>
      <c r="BE30" s="8">
        <f t="shared" si="7"/>
        <v>0</v>
      </c>
      <c r="BF30" s="30" t="str">
        <f t="shared" si="8"/>
        <v>Bitte Wildart eintragen</v>
      </c>
    </row>
    <row r="31" spans="1:58" s="8" customFormat="1" ht="15" customHeight="1">
      <c r="A31" s="139">
        <v>16</v>
      </c>
      <c r="B31" s="155"/>
      <c r="C31" s="141"/>
      <c r="D31" s="136"/>
      <c r="E31" s="137"/>
      <c r="F31" s="138"/>
      <c r="G31" s="182"/>
      <c r="H31" s="183"/>
      <c r="I31" s="183"/>
      <c r="J31" s="183"/>
      <c r="K31" s="183"/>
      <c r="L31" s="184"/>
      <c r="M31" s="200"/>
      <c r="N31" s="201"/>
      <c r="O31" s="201"/>
      <c r="P31" s="201"/>
      <c r="Q31" s="201"/>
      <c r="R31" s="201"/>
      <c r="S31" s="202"/>
      <c r="T31" s="192" t="str">
        <f t="shared" si="6"/>
        <v/>
      </c>
      <c r="U31" s="140"/>
      <c r="V31" s="140"/>
      <c r="W31" s="140"/>
      <c r="X31" s="140"/>
      <c r="Y31" s="140"/>
      <c r="Z31" s="141"/>
      <c r="AA31" s="200"/>
      <c r="AB31" s="201"/>
      <c r="AC31" s="201"/>
      <c r="AD31" s="201"/>
      <c r="AE31" s="201"/>
      <c r="AF31" s="201"/>
      <c r="AG31" s="202"/>
      <c r="AH31" s="139"/>
      <c r="AI31" s="140"/>
      <c r="AJ31" s="140"/>
      <c r="AK31" s="140"/>
      <c r="AL31" s="140"/>
      <c r="AM31" s="140"/>
      <c r="AN31" s="141"/>
      <c r="AO31" s="200"/>
      <c r="AP31" s="201"/>
      <c r="AQ31" s="201"/>
      <c r="AR31" s="201"/>
      <c r="AS31" s="201"/>
      <c r="AT31" s="201"/>
      <c r="AU31" s="202"/>
      <c r="AV31" s="294"/>
      <c r="AW31" s="295"/>
      <c r="AX31" s="126">
        <f t="shared" si="9"/>
        <v>0</v>
      </c>
      <c r="AY31" s="15">
        <f t="shared" si="10"/>
        <v>0</v>
      </c>
      <c r="AZ31" s="15">
        <f t="shared" si="11"/>
        <v>0</v>
      </c>
      <c r="BA31" s="15">
        <f t="shared" si="12"/>
        <v>0</v>
      </c>
      <c r="BB31" s="8" t="str">
        <f t="shared" si="15"/>
        <v/>
      </c>
      <c r="BC31" s="30" t="str">
        <f t="shared" si="13"/>
        <v/>
      </c>
      <c r="BD31" s="8" t="str">
        <f t="shared" si="14"/>
        <v/>
      </c>
      <c r="BE31" s="8">
        <f t="shared" si="7"/>
        <v>0</v>
      </c>
      <c r="BF31" s="30" t="str">
        <f t="shared" si="8"/>
        <v>Bitte Wildart eintragen</v>
      </c>
    </row>
    <row r="32" spans="1:58" ht="15" customHeight="1">
      <c r="A32" s="139">
        <v>17</v>
      </c>
      <c r="B32" s="157"/>
      <c r="C32" s="156"/>
      <c r="D32" s="136"/>
      <c r="E32" s="137"/>
      <c r="F32" s="138"/>
      <c r="G32" s="182"/>
      <c r="H32" s="185"/>
      <c r="I32" s="185"/>
      <c r="J32" s="185"/>
      <c r="K32" s="185"/>
      <c r="L32" s="186"/>
      <c r="M32" s="203"/>
      <c r="N32" s="204"/>
      <c r="O32" s="204"/>
      <c r="P32" s="204"/>
      <c r="Q32" s="204"/>
      <c r="R32" s="204"/>
      <c r="S32" s="205"/>
      <c r="T32" s="192" t="str">
        <f t="shared" si="6"/>
        <v/>
      </c>
      <c r="U32" s="193"/>
      <c r="V32" s="193"/>
      <c r="W32" s="193"/>
      <c r="X32" s="193"/>
      <c r="Y32" s="193"/>
      <c r="Z32" s="194"/>
      <c r="AA32" s="203"/>
      <c r="AB32" s="204"/>
      <c r="AC32" s="204"/>
      <c r="AD32" s="204"/>
      <c r="AE32" s="204"/>
      <c r="AF32" s="204"/>
      <c r="AG32" s="205"/>
      <c r="AH32" s="143"/>
      <c r="AI32" s="144"/>
      <c r="AJ32" s="144"/>
      <c r="AK32" s="144"/>
      <c r="AL32" s="144"/>
      <c r="AM32" s="144"/>
      <c r="AN32" s="145"/>
      <c r="AO32" s="203"/>
      <c r="AP32" s="204"/>
      <c r="AQ32" s="204"/>
      <c r="AR32" s="204"/>
      <c r="AS32" s="204"/>
      <c r="AT32" s="204"/>
      <c r="AU32" s="205"/>
      <c r="AV32" s="292"/>
      <c r="AW32" s="293"/>
      <c r="AX32" s="126">
        <f t="shared" si="9"/>
        <v>0</v>
      </c>
      <c r="AY32" s="15">
        <f t="shared" si="10"/>
        <v>0</v>
      </c>
      <c r="AZ32" s="15">
        <f t="shared" si="11"/>
        <v>0</v>
      </c>
      <c r="BA32" s="15">
        <f t="shared" si="12"/>
        <v>0</v>
      </c>
      <c r="BB32" s="8" t="str">
        <f t="shared" si="15"/>
        <v/>
      </c>
      <c r="BC32" s="30" t="str">
        <f t="shared" si="13"/>
        <v/>
      </c>
      <c r="BD32" s="8" t="str">
        <f t="shared" si="14"/>
        <v/>
      </c>
      <c r="BE32" s="8">
        <f t="shared" si="7"/>
        <v>0</v>
      </c>
      <c r="BF32" s="30" t="str">
        <f t="shared" si="8"/>
        <v>Bitte Wildart eintragen</v>
      </c>
    </row>
    <row r="33" spans="1:58" ht="15" customHeight="1">
      <c r="A33" s="139">
        <v>18</v>
      </c>
      <c r="B33" s="157"/>
      <c r="C33" s="156"/>
      <c r="D33" s="136"/>
      <c r="E33" s="137"/>
      <c r="F33" s="138"/>
      <c r="G33" s="182"/>
      <c r="H33" s="185"/>
      <c r="I33" s="185"/>
      <c r="J33" s="185"/>
      <c r="K33" s="185"/>
      <c r="L33" s="186"/>
      <c r="M33" s="203"/>
      <c r="N33" s="204"/>
      <c r="O33" s="204"/>
      <c r="P33" s="204"/>
      <c r="Q33" s="204"/>
      <c r="R33" s="204"/>
      <c r="S33" s="205"/>
      <c r="T33" s="192" t="str">
        <f t="shared" si="6"/>
        <v/>
      </c>
      <c r="U33" s="193"/>
      <c r="V33" s="193"/>
      <c r="W33" s="193"/>
      <c r="X33" s="193"/>
      <c r="Y33" s="193"/>
      <c r="Z33" s="194"/>
      <c r="AA33" s="203"/>
      <c r="AB33" s="204"/>
      <c r="AC33" s="204"/>
      <c r="AD33" s="204"/>
      <c r="AE33" s="204"/>
      <c r="AF33" s="204"/>
      <c r="AG33" s="205"/>
      <c r="AH33" s="143"/>
      <c r="AI33" s="144"/>
      <c r="AJ33" s="144"/>
      <c r="AK33" s="144"/>
      <c r="AL33" s="144"/>
      <c r="AM33" s="144"/>
      <c r="AN33" s="145"/>
      <c r="AO33" s="203"/>
      <c r="AP33" s="204"/>
      <c r="AQ33" s="204"/>
      <c r="AR33" s="204"/>
      <c r="AS33" s="204"/>
      <c r="AT33" s="204"/>
      <c r="AU33" s="205"/>
      <c r="AV33" s="292"/>
      <c r="AW33" s="293"/>
      <c r="AX33" s="126">
        <f t="shared" si="9"/>
        <v>0</v>
      </c>
      <c r="AY33" s="15">
        <f t="shared" si="10"/>
        <v>0</v>
      </c>
      <c r="AZ33" s="15">
        <f t="shared" si="11"/>
        <v>0</v>
      </c>
      <c r="BA33" s="15">
        <f t="shared" si="12"/>
        <v>0</v>
      </c>
      <c r="BB33" s="8" t="str">
        <f t="shared" si="15"/>
        <v/>
      </c>
      <c r="BC33" s="30" t="str">
        <f t="shared" si="13"/>
        <v/>
      </c>
      <c r="BD33" s="8" t="str">
        <f t="shared" si="14"/>
        <v/>
      </c>
      <c r="BE33" s="8">
        <f t="shared" si="7"/>
        <v>0</v>
      </c>
      <c r="BF33" s="30" t="str">
        <f t="shared" si="8"/>
        <v>Bitte Wildart eintragen</v>
      </c>
    </row>
    <row r="34" spans="1:58" s="8" customFormat="1" ht="15" customHeight="1">
      <c r="A34" s="139">
        <v>19</v>
      </c>
      <c r="B34" s="155"/>
      <c r="C34" s="141"/>
      <c r="D34" s="136"/>
      <c r="E34" s="137"/>
      <c r="F34" s="138"/>
      <c r="G34" s="182"/>
      <c r="H34" s="183"/>
      <c r="I34" s="183"/>
      <c r="J34" s="183"/>
      <c r="K34" s="183"/>
      <c r="L34" s="184"/>
      <c r="M34" s="200"/>
      <c r="N34" s="201"/>
      <c r="O34" s="201"/>
      <c r="P34" s="201"/>
      <c r="Q34" s="201"/>
      <c r="R34" s="201"/>
      <c r="S34" s="202"/>
      <c r="T34" s="192" t="str">
        <f t="shared" si="6"/>
        <v/>
      </c>
      <c r="U34" s="140"/>
      <c r="V34" s="140"/>
      <c r="W34" s="140"/>
      <c r="X34" s="140"/>
      <c r="Y34" s="140"/>
      <c r="Z34" s="141"/>
      <c r="AA34" s="200"/>
      <c r="AB34" s="201"/>
      <c r="AC34" s="201"/>
      <c r="AD34" s="201"/>
      <c r="AE34" s="201"/>
      <c r="AF34" s="201"/>
      <c r="AG34" s="202"/>
      <c r="AH34" s="139"/>
      <c r="AI34" s="140"/>
      <c r="AJ34" s="140"/>
      <c r="AK34" s="140"/>
      <c r="AL34" s="140"/>
      <c r="AM34" s="140"/>
      <c r="AN34" s="141"/>
      <c r="AO34" s="200"/>
      <c r="AP34" s="201"/>
      <c r="AQ34" s="201"/>
      <c r="AR34" s="201"/>
      <c r="AS34" s="201"/>
      <c r="AT34" s="201"/>
      <c r="AU34" s="202"/>
      <c r="AV34" s="294"/>
      <c r="AW34" s="295"/>
      <c r="AX34" s="126">
        <f t="shared" si="9"/>
        <v>0</v>
      </c>
      <c r="AY34" s="15">
        <f t="shared" si="10"/>
        <v>0</v>
      </c>
      <c r="AZ34" s="15">
        <f t="shared" si="11"/>
        <v>0</v>
      </c>
      <c r="BA34" s="15">
        <f t="shared" si="12"/>
        <v>0</v>
      </c>
      <c r="BB34" s="8" t="str">
        <f t="shared" si="15"/>
        <v/>
      </c>
      <c r="BC34" s="30" t="str">
        <f t="shared" si="13"/>
        <v/>
      </c>
      <c r="BD34" s="8" t="str">
        <f t="shared" si="14"/>
        <v/>
      </c>
      <c r="BE34" s="8">
        <f t="shared" si="7"/>
        <v>0</v>
      </c>
      <c r="BF34" s="30" t="str">
        <f t="shared" si="8"/>
        <v>Bitte Wildart eintragen</v>
      </c>
    </row>
    <row r="35" spans="1:58" ht="15" customHeight="1">
      <c r="A35" s="139">
        <v>20</v>
      </c>
      <c r="B35" s="157"/>
      <c r="C35" s="156"/>
      <c r="D35" s="136"/>
      <c r="E35" s="137"/>
      <c r="F35" s="138"/>
      <c r="G35" s="182"/>
      <c r="H35" s="185"/>
      <c r="I35" s="185"/>
      <c r="J35" s="185"/>
      <c r="K35" s="185"/>
      <c r="L35" s="186"/>
      <c r="M35" s="203"/>
      <c r="N35" s="204"/>
      <c r="O35" s="204"/>
      <c r="P35" s="204"/>
      <c r="Q35" s="204"/>
      <c r="R35" s="204"/>
      <c r="S35" s="205"/>
      <c r="T35" s="192" t="str">
        <f t="shared" si="6"/>
        <v/>
      </c>
      <c r="U35" s="193"/>
      <c r="V35" s="193"/>
      <c r="W35" s="193"/>
      <c r="X35" s="193"/>
      <c r="Y35" s="193"/>
      <c r="Z35" s="194"/>
      <c r="AA35" s="203"/>
      <c r="AB35" s="204"/>
      <c r="AC35" s="204"/>
      <c r="AD35" s="204"/>
      <c r="AE35" s="204"/>
      <c r="AF35" s="204"/>
      <c r="AG35" s="205"/>
      <c r="AH35" s="143"/>
      <c r="AI35" s="144"/>
      <c r="AJ35" s="144"/>
      <c r="AK35" s="144"/>
      <c r="AL35" s="144"/>
      <c r="AM35" s="144"/>
      <c r="AN35" s="145"/>
      <c r="AO35" s="203"/>
      <c r="AP35" s="204"/>
      <c r="AQ35" s="204"/>
      <c r="AR35" s="204"/>
      <c r="AS35" s="204"/>
      <c r="AT35" s="204"/>
      <c r="AU35" s="205"/>
      <c r="AV35" s="292"/>
      <c r="AW35" s="293"/>
      <c r="AX35" s="126">
        <f t="shared" si="9"/>
        <v>0</v>
      </c>
      <c r="AY35" s="15">
        <f t="shared" si="10"/>
        <v>0</v>
      </c>
      <c r="AZ35" s="15">
        <f t="shared" si="11"/>
        <v>0</v>
      </c>
      <c r="BA35" s="15">
        <f t="shared" si="12"/>
        <v>0</v>
      </c>
      <c r="BB35" s="8" t="str">
        <f t="shared" si="15"/>
        <v/>
      </c>
      <c r="BC35" s="30" t="str">
        <f t="shared" si="13"/>
        <v/>
      </c>
      <c r="BD35" s="8" t="str">
        <f t="shared" si="14"/>
        <v/>
      </c>
      <c r="BE35" s="8">
        <f t="shared" si="7"/>
        <v>0</v>
      </c>
      <c r="BF35" s="30" t="str">
        <f t="shared" si="8"/>
        <v>Bitte Wildart eintragen</v>
      </c>
    </row>
    <row r="36" spans="1:58" ht="15" customHeight="1">
      <c r="A36" s="139">
        <v>21</v>
      </c>
      <c r="B36" s="157"/>
      <c r="C36" s="156"/>
      <c r="D36" s="136"/>
      <c r="E36" s="137"/>
      <c r="F36" s="138"/>
      <c r="G36" s="182"/>
      <c r="H36" s="185"/>
      <c r="I36" s="185"/>
      <c r="J36" s="185"/>
      <c r="K36" s="185"/>
      <c r="L36" s="186"/>
      <c r="M36" s="203"/>
      <c r="N36" s="204"/>
      <c r="O36" s="204"/>
      <c r="P36" s="204"/>
      <c r="Q36" s="204"/>
      <c r="R36" s="204"/>
      <c r="S36" s="205"/>
      <c r="T36" s="192" t="str">
        <f t="shared" si="6"/>
        <v/>
      </c>
      <c r="U36" s="193"/>
      <c r="V36" s="193"/>
      <c r="W36" s="193"/>
      <c r="X36" s="193"/>
      <c r="Y36" s="193"/>
      <c r="Z36" s="194"/>
      <c r="AA36" s="203"/>
      <c r="AB36" s="204"/>
      <c r="AC36" s="204"/>
      <c r="AD36" s="204"/>
      <c r="AE36" s="204"/>
      <c r="AF36" s="204"/>
      <c r="AG36" s="205"/>
      <c r="AH36" s="143"/>
      <c r="AI36" s="144"/>
      <c r="AJ36" s="144"/>
      <c r="AK36" s="144"/>
      <c r="AL36" s="144"/>
      <c r="AM36" s="144"/>
      <c r="AN36" s="145"/>
      <c r="AO36" s="203"/>
      <c r="AP36" s="204"/>
      <c r="AQ36" s="204"/>
      <c r="AR36" s="204"/>
      <c r="AS36" s="204"/>
      <c r="AT36" s="204"/>
      <c r="AU36" s="205"/>
      <c r="AV36" s="292"/>
      <c r="AW36" s="293"/>
      <c r="AX36" s="126">
        <f t="shared" si="9"/>
        <v>0</v>
      </c>
      <c r="AY36" s="15">
        <f t="shared" si="10"/>
        <v>0</v>
      </c>
      <c r="AZ36" s="15">
        <f t="shared" si="11"/>
        <v>0</v>
      </c>
      <c r="BA36" s="15">
        <f t="shared" si="12"/>
        <v>0</v>
      </c>
      <c r="BB36" s="8" t="str">
        <f t="shared" si="15"/>
        <v/>
      </c>
      <c r="BC36" s="30" t="str">
        <f t="shared" si="13"/>
        <v/>
      </c>
      <c r="BD36" s="8" t="str">
        <f t="shared" si="14"/>
        <v/>
      </c>
      <c r="BE36" s="8">
        <f t="shared" si="7"/>
        <v>0</v>
      </c>
      <c r="BF36" s="30" t="str">
        <f t="shared" si="8"/>
        <v>Bitte Wildart eintragen</v>
      </c>
    </row>
    <row r="37" spans="1:58" s="8" customFormat="1" ht="15" customHeight="1">
      <c r="A37" s="139">
        <v>22</v>
      </c>
      <c r="B37" s="155"/>
      <c r="C37" s="141"/>
      <c r="D37" s="136"/>
      <c r="E37" s="137"/>
      <c r="F37" s="138"/>
      <c r="G37" s="182"/>
      <c r="H37" s="183"/>
      <c r="I37" s="183"/>
      <c r="J37" s="183"/>
      <c r="K37" s="183"/>
      <c r="L37" s="184"/>
      <c r="M37" s="200"/>
      <c r="N37" s="201"/>
      <c r="O37" s="201"/>
      <c r="P37" s="201"/>
      <c r="Q37" s="201"/>
      <c r="R37" s="201"/>
      <c r="S37" s="202"/>
      <c r="T37" s="192" t="str">
        <f t="shared" si="6"/>
        <v/>
      </c>
      <c r="U37" s="140"/>
      <c r="V37" s="140"/>
      <c r="W37" s="140"/>
      <c r="X37" s="140"/>
      <c r="Y37" s="140"/>
      <c r="Z37" s="141"/>
      <c r="AA37" s="200"/>
      <c r="AB37" s="201"/>
      <c r="AC37" s="201"/>
      <c r="AD37" s="201"/>
      <c r="AE37" s="201"/>
      <c r="AF37" s="201"/>
      <c r="AG37" s="202"/>
      <c r="AH37" s="139"/>
      <c r="AI37" s="140"/>
      <c r="AJ37" s="140"/>
      <c r="AK37" s="140"/>
      <c r="AL37" s="140"/>
      <c r="AM37" s="140"/>
      <c r="AN37" s="141"/>
      <c r="AO37" s="200"/>
      <c r="AP37" s="201"/>
      <c r="AQ37" s="201"/>
      <c r="AR37" s="201"/>
      <c r="AS37" s="201"/>
      <c r="AT37" s="201"/>
      <c r="AU37" s="202"/>
      <c r="AV37" s="294"/>
      <c r="AW37" s="295"/>
      <c r="AX37" s="126">
        <f t="shared" si="9"/>
        <v>0</v>
      </c>
      <c r="AY37" s="15">
        <f t="shared" si="10"/>
        <v>0</v>
      </c>
      <c r="AZ37" s="15">
        <f t="shared" si="11"/>
        <v>0</v>
      </c>
      <c r="BA37" s="15">
        <f t="shared" si="12"/>
        <v>0</v>
      </c>
      <c r="BB37" s="8" t="str">
        <f t="shared" si="15"/>
        <v/>
      </c>
      <c r="BC37" s="30" t="str">
        <f t="shared" si="13"/>
        <v/>
      </c>
      <c r="BD37" s="8" t="str">
        <f t="shared" si="14"/>
        <v/>
      </c>
      <c r="BE37" s="8">
        <f t="shared" si="7"/>
        <v>0</v>
      </c>
      <c r="BF37" s="30" t="str">
        <f t="shared" si="8"/>
        <v>Bitte Wildart eintragen</v>
      </c>
    </row>
    <row r="38" spans="1:58" ht="15" customHeight="1">
      <c r="A38" s="139">
        <v>23</v>
      </c>
      <c r="B38" s="157"/>
      <c r="C38" s="156"/>
      <c r="D38" s="136"/>
      <c r="E38" s="137"/>
      <c r="F38" s="138"/>
      <c r="G38" s="182"/>
      <c r="H38" s="185"/>
      <c r="I38" s="185"/>
      <c r="J38" s="185"/>
      <c r="K38" s="185"/>
      <c r="L38" s="186"/>
      <c r="M38" s="203"/>
      <c r="N38" s="204"/>
      <c r="O38" s="204"/>
      <c r="P38" s="204"/>
      <c r="Q38" s="204"/>
      <c r="R38" s="204"/>
      <c r="S38" s="205"/>
      <c r="T38" s="192" t="str">
        <f t="shared" si="6"/>
        <v/>
      </c>
      <c r="U38" s="193"/>
      <c r="V38" s="193"/>
      <c r="W38" s="193"/>
      <c r="X38" s="193"/>
      <c r="Y38" s="193"/>
      <c r="Z38" s="194"/>
      <c r="AA38" s="203"/>
      <c r="AB38" s="204"/>
      <c r="AC38" s="204"/>
      <c r="AD38" s="204"/>
      <c r="AE38" s="204"/>
      <c r="AF38" s="204"/>
      <c r="AG38" s="205"/>
      <c r="AH38" s="143"/>
      <c r="AI38" s="144"/>
      <c r="AJ38" s="144"/>
      <c r="AK38" s="144"/>
      <c r="AL38" s="144"/>
      <c r="AM38" s="144"/>
      <c r="AN38" s="145"/>
      <c r="AO38" s="203"/>
      <c r="AP38" s="204"/>
      <c r="AQ38" s="204"/>
      <c r="AR38" s="204"/>
      <c r="AS38" s="204"/>
      <c r="AT38" s="204"/>
      <c r="AU38" s="205"/>
      <c r="AV38" s="292"/>
      <c r="AW38" s="293"/>
      <c r="AX38" s="126">
        <f t="shared" si="9"/>
        <v>0</v>
      </c>
      <c r="AY38" s="15">
        <f t="shared" si="10"/>
        <v>0</v>
      </c>
      <c r="AZ38" s="15">
        <f t="shared" si="11"/>
        <v>0</v>
      </c>
      <c r="BA38" s="15">
        <f t="shared" si="12"/>
        <v>0</v>
      </c>
      <c r="BB38" s="8" t="str">
        <f t="shared" si="15"/>
        <v/>
      </c>
      <c r="BC38" s="30" t="str">
        <f t="shared" si="13"/>
        <v/>
      </c>
      <c r="BD38" s="8" t="str">
        <f t="shared" si="14"/>
        <v/>
      </c>
      <c r="BE38" s="8">
        <f t="shared" si="7"/>
        <v>0</v>
      </c>
      <c r="BF38" s="30" t="str">
        <f t="shared" si="8"/>
        <v>Bitte Wildart eintragen</v>
      </c>
    </row>
    <row r="39" spans="1:58" s="8" customFormat="1" ht="15" customHeight="1">
      <c r="A39" s="139">
        <v>24</v>
      </c>
      <c r="B39" s="155"/>
      <c r="C39" s="141"/>
      <c r="D39" s="136"/>
      <c r="E39" s="137"/>
      <c r="F39" s="138"/>
      <c r="G39" s="182"/>
      <c r="H39" s="183"/>
      <c r="I39" s="183"/>
      <c r="J39" s="183"/>
      <c r="K39" s="183"/>
      <c r="L39" s="184"/>
      <c r="M39" s="200"/>
      <c r="N39" s="201"/>
      <c r="O39" s="201"/>
      <c r="P39" s="201"/>
      <c r="Q39" s="201"/>
      <c r="R39" s="201"/>
      <c r="S39" s="202"/>
      <c r="T39" s="192" t="str">
        <f t="shared" si="6"/>
        <v/>
      </c>
      <c r="U39" s="140"/>
      <c r="V39" s="140"/>
      <c r="W39" s="140"/>
      <c r="X39" s="140"/>
      <c r="Y39" s="140"/>
      <c r="Z39" s="141"/>
      <c r="AA39" s="200"/>
      <c r="AB39" s="201"/>
      <c r="AC39" s="201"/>
      <c r="AD39" s="201"/>
      <c r="AE39" s="201"/>
      <c r="AF39" s="201"/>
      <c r="AG39" s="202"/>
      <c r="AH39" s="139"/>
      <c r="AI39" s="140"/>
      <c r="AJ39" s="140"/>
      <c r="AK39" s="140"/>
      <c r="AL39" s="140"/>
      <c r="AM39" s="140"/>
      <c r="AN39" s="141"/>
      <c r="AO39" s="200"/>
      <c r="AP39" s="201"/>
      <c r="AQ39" s="201"/>
      <c r="AR39" s="201"/>
      <c r="AS39" s="201"/>
      <c r="AT39" s="201"/>
      <c r="AU39" s="202"/>
      <c r="AV39" s="294"/>
      <c r="AW39" s="295"/>
      <c r="AX39" s="126">
        <f t="shared" si="9"/>
        <v>0</v>
      </c>
      <c r="AY39" s="15">
        <f t="shared" si="10"/>
        <v>0</v>
      </c>
      <c r="AZ39" s="15">
        <f t="shared" si="11"/>
        <v>0</v>
      </c>
      <c r="BA39" s="15">
        <f t="shared" si="12"/>
        <v>0</v>
      </c>
      <c r="BB39" s="8" t="str">
        <f t="shared" si="15"/>
        <v/>
      </c>
      <c r="BC39" s="30" t="str">
        <f t="shared" si="13"/>
        <v/>
      </c>
      <c r="BD39" s="8" t="str">
        <f t="shared" si="14"/>
        <v/>
      </c>
      <c r="BE39" s="8">
        <f t="shared" si="7"/>
        <v>0</v>
      </c>
      <c r="BF39" s="30" t="str">
        <f t="shared" si="8"/>
        <v>Bitte Wildart eintragen</v>
      </c>
    </row>
    <row r="40" spans="1:58" ht="15" customHeight="1">
      <c r="A40" s="139">
        <v>25</v>
      </c>
      <c r="B40" s="157"/>
      <c r="C40" s="156"/>
      <c r="D40" s="136"/>
      <c r="E40" s="137"/>
      <c r="F40" s="138"/>
      <c r="G40" s="182"/>
      <c r="H40" s="185"/>
      <c r="I40" s="185"/>
      <c r="J40" s="185"/>
      <c r="K40" s="185"/>
      <c r="L40" s="186"/>
      <c r="M40" s="203"/>
      <c r="N40" s="204"/>
      <c r="O40" s="204"/>
      <c r="P40" s="204"/>
      <c r="Q40" s="204"/>
      <c r="R40" s="204"/>
      <c r="S40" s="205"/>
      <c r="T40" s="192" t="str">
        <f t="shared" si="6"/>
        <v/>
      </c>
      <c r="U40" s="193"/>
      <c r="V40" s="193"/>
      <c r="W40" s="193"/>
      <c r="X40" s="193"/>
      <c r="Y40" s="193"/>
      <c r="Z40" s="194"/>
      <c r="AA40" s="203"/>
      <c r="AB40" s="204"/>
      <c r="AC40" s="204"/>
      <c r="AD40" s="204"/>
      <c r="AE40" s="204"/>
      <c r="AF40" s="204"/>
      <c r="AG40" s="205"/>
      <c r="AH40" s="143"/>
      <c r="AI40" s="144"/>
      <c r="AJ40" s="144"/>
      <c r="AK40" s="144"/>
      <c r="AL40" s="144"/>
      <c r="AM40" s="144"/>
      <c r="AN40" s="145"/>
      <c r="AO40" s="203"/>
      <c r="AP40" s="204"/>
      <c r="AQ40" s="204"/>
      <c r="AR40" s="204"/>
      <c r="AS40" s="204"/>
      <c r="AT40" s="204"/>
      <c r="AU40" s="205"/>
      <c r="AV40" s="292"/>
      <c r="AW40" s="293"/>
      <c r="AX40" s="126">
        <f t="shared" si="9"/>
        <v>0</v>
      </c>
      <c r="AY40" s="15">
        <f t="shared" si="10"/>
        <v>0</v>
      </c>
      <c r="AZ40" s="15">
        <f t="shared" si="11"/>
        <v>0</v>
      </c>
      <c r="BA40" s="15">
        <f t="shared" si="12"/>
        <v>0</v>
      </c>
      <c r="BB40" s="8" t="str">
        <f t="shared" si="15"/>
        <v/>
      </c>
      <c r="BC40" s="30" t="str">
        <f t="shared" si="13"/>
        <v/>
      </c>
      <c r="BD40" s="8" t="str">
        <f t="shared" si="14"/>
        <v/>
      </c>
      <c r="BE40" s="8">
        <f t="shared" si="7"/>
        <v>0</v>
      </c>
      <c r="BF40" s="30" t="str">
        <f t="shared" si="8"/>
        <v>Bitte Wildart eintragen</v>
      </c>
    </row>
    <row r="41" spans="1:58" ht="15" customHeight="1">
      <c r="A41" s="139">
        <v>26</v>
      </c>
      <c r="B41" s="157"/>
      <c r="C41" s="156"/>
      <c r="D41" s="136"/>
      <c r="E41" s="137"/>
      <c r="F41" s="138"/>
      <c r="G41" s="182"/>
      <c r="H41" s="185"/>
      <c r="I41" s="185"/>
      <c r="J41" s="185"/>
      <c r="K41" s="185"/>
      <c r="L41" s="186"/>
      <c r="M41" s="203"/>
      <c r="N41" s="204"/>
      <c r="O41" s="204"/>
      <c r="P41" s="204"/>
      <c r="Q41" s="204"/>
      <c r="R41" s="204"/>
      <c r="S41" s="205"/>
      <c r="T41" s="192" t="str">
        <f t="shared" si="6"/>
        <v/>
      </c>
      <c r="U41" s="193"/>
      <c r="V41" s="193"/>
      <c r="W41" s="193"/>
      <c r="X41" s="193"/>
      <c r="Y41" s="193"/>
      <c r="Z41" s="194"/>
      <c r="AA41" s="203"/>
      <c r="AB41" s="204"/>
      <c r="AC41" s="204"/>
      <c r="AD41" s="204"/>
      <c r="AE41" s="204"/>
      <c r="AF41" s="204"/>
      <c r="AG41" s="205"/>
      <c r="AH41" s="143"/>
      <c r="AI41" s="144"/>
      <c r="AJ41" s="144"/>
      <c r="AK41" s="144"/>
      <c r="AL41" s="144"/>
      <c r="AM41" s="144"/>
      <c r="AN41" s="145"/>
      <c r="AO41" s="203"/>
      <c r="AP41" s="204"/>
      <c r="AQ41" s="204"/>
      <c r="AR41" s="204"/>
      <c r="AS41" s="204"/>
      <c r="AT41" s="204"/>
      <c r="AU41" s="205"/>
      <c r="AV41" s="292"/>
      <c r="AW41" s="293"/>
      <c r="AX41" s="126">
        <f t="shared" si="9"/>
        <v>0</v>
      </c>
      <c r="AY41" s="15">
        <f t="shared" si="10"/>
        <v>0</v>
      </c>
      <c r="AZ41" s="15">
        <f t="shared" si="11"/>
        <v>0</v>
      </c>
      <c r="BA41" s="15">
        <f t="shared" si="12"/>
        <v>0</v>
      </c>
      <c r="BB41" s="8" t="str">
        <f t="shared" si="15"/>
        <v/>
      </c>
      <c r="BC41" s="30" t="str">
        <f t="shared" si="13"/>
        <v/>
      </c>
      <c r="BD41" s="8" t="str">
        <f t="shared" si="14"/>
        <v/>
      </c>
      <c r="BE41" s="8">
        <f t="shared" si="7"/>
        <v>0</v>
      </c>
      <c r="BF41" s="30" t="str">
        <f t="shared" si="8"/>
        <v>Bitte Wildart eintragen</v>
      </c>
    </row>
    <row r="42" spans="1:58" s="8" customFormat="1" ht="15" customHeight="1">
      <c r="A42" s="139">
        <v>27</v>
      </c>
      <c r="B42" s="155"/>
      <c r="C42" s="141"/>
      <c r="D42" s="136"/>
      <c r="E42" s="137"/>
      <c r="F42" s="138"/>
      <c r="G42" s="182"/>
      <c r="H42" s="183"/>
      <c r="I42" s="183"/>
      <c r="J42" s="183"/>
      <c r="K42" s="183"/>
      <c r="L42" s="184"/>
      <c r="M42" s="200"/>
      <c r="N42" s="201"/>
      <c r="O42" s="201"/>
      <c r="P42" s="201"/>
      <c r="Q42" s="201"/>
      <c r="R42" s="201"/>
      <c r="S42" s="202"/>
      <c r="T42" s="192" t="str">
        <f t="shared" si="6"/>
        <v/>
      </c>
      <c r="U42" s="140"/>
      <c r="V42" s="140"/>
      <c r="W42" s="140"/>
      <c r="X42" s="140"/>
      <c r="Y42" s="140"/>
      <c r="Z42" s="141"/>
      <c r="AA42" s="200"/>
      <c r="AB42" s="201"/>
      <c r="AC42" s="201"/>
      <c r="AD42" s="201"/>
      <c r="AE42" s="201"/>
      <c r="AF42" s="201"/>
      <c r="AG42" s="202"/>
      <c r="AH42" s="139"/>
      <c r="AI42" s="140"/>
      <c r="AJ42" s="140"/>
      <c r="AK42" s="140"/>
      <c r="AL42" s="140"/>
      <c r="AM42" s="140"/>
      <c r="AN42" s="141"/>
      <c r="AO42" s="200"/>
      <c r="AP42" s="201"/>
      <c r="AQ42" s="201"/>
      <c r="AR42" s="201"/>
      <c r="AS42" s="201"/>
      <c r="AT42" s="201"/>
      <c r="AU42" s="202"/>
      <c r="AV42" s="294"/>
      <c r="AW42" s="295"/>
      <c r="AX42" s="126">
        <f t="shared" si="9"/>
        <v>0</v>
      </c>
      <c r="AY42" s="15">
        <f t="shared" si="10"/>
        <v>0</v>
      </c>
      <c r="AZ42" s="15">
        <f t="shared" si="11"/>
        <v>0</v>
      </c>
      <c r="BA42" s="15">
        <f t="shared" si="12"/>
        <v>0</v>
      </c>
      <c r="BB42" s="8" t="str">
        <f t="shared" si="15"/>
        <v/>
      </c>
      <c r="BC42" s="30" t="str">
        <f t="shared" si="13"/>
        <v/>
      </c>
      <c r="BD42" s="8" t="str">
        <f t="shared" si="14"/>
        <v/>
      </c>
      <c r="BE42" s="8">
        <f t="shared" si="7"/>
        <v>0</v>
      </c>
      <c r="BF42" s="30" t="str">
        <f t="shared" si="8"/>
        <v>Bitte Wildart eintragen</v>
      </c>
    </row>
    <row r="43" spans="1:58" ht="15" customHeight="1">
      <c r="A43" s="139">
        <v>28</v>
      </c>
      <c r="B43" s="157"/>
      <c r="C43" s="156"/>
      <c r="D43" s="136"/>
      <c r="E43" s="137"/>
      <c r="F43" s="138"/>
      <c r="G43" s="182"/>
      <c r="H43" s="185"/>
      <c r="I43" s="185"/>
      <c r="J43" s="185"/>
      <c r="K43" s="185"/>
      <c r="L43" s="186"/>
      <c r="M43" s="203"/>
      <c r="N43" s="204"/>
      <c r="O43" s="204"/>
      <c r="P43" s="204"/>
      <c r="Q43" s="204"/>
      <c r="R43" s="204"/>
      <c r="S43" s="205"/>
      <c r="T43" s="192" t="str">
        <f t="shared" si="6"/>
        <v/>
      </c>
      <c r="U43" s="193"/>
      <c r="V43" s="193"/>
      <c r="W43" s="193"/>
      <c r="X43" s="193"/>
      <c r="Y43" s="193"/>
      <c r="Z43" s="194"/>
      <c r="AA43" s="203"/>
      <c r="AB43" s="204"/>
      <c r="AC43" s="204"/>
      <c r="AD43" s="204"/>
      <c r="AE43" s="204"/>
      <c r="AF43" s="204"/>
      <c r="AG43" s="205"/>
      <c r="AH43" s="143"/>
      <c r="AI43" s="144"/>
      <c r="AJ43" s="144"/>
      <c r="AK43" s="144"/>
      <c r="AL43" s="144"/>
      <c r="AM43" s="144"/>
      <c r="AN43" s="145"/>
      <c r="AO43" s="203"/>
      <c r="AP43" s="204"/>
      <c r="AQ43" s="204"/>
      <c r="AR43" s="204"/>
      <c r="AS43" s="204"/>
      <c r="AT43" s="204"/>
      <c r="AU43" s="205"/>
      <c r="AV43" s="292"/>
      <c r="AW43" s="293"/>
      <c r="AX43" s="126">
        <f t="shared" si="9"/>
        <v>0</v>
      </c>
      <c r="AY43" s="15">
        <f t="shared" si="10"/>
        <v>0</v>
      </c>
      <c r="AZ43" s="15">
        <f t="shared" si="11"/>
        <v>0</v>
      </c>
      <c r="BA43" s="15">
        <f t="shared" si="12"/>
        <v>0</v>
      </c>
      <c r="BB43" s="8" t="str">
        <f t="shared" si="15"/>
        <v/>
      </c>
      <c r="BC43" s="30" t="str">
        <f t="shared" si="13"/>
        <v/>
      </c>
      <c r="BD43" s="8" t="str">
        <f t="shared" si="14"/>
        <v/>
      </c>
      <c r="BE43" s="8">
        <f t="shared" si="7"/>
        <v>0</v>
      </c>
      <c r="BF43" s="30" t="str">
        <f t="shared" si="8"/>
        <v>Bitte Wildart eintragen</v>
      </c>
    </row>
    <row r="44" spans="1:58" ht="15" customHeight="1">
      <c r="A44" s="139">
        <v>29</v>
      </c>
      <c r="B44" s="157"/>
      <c r="C44" s="156"/>
      <c r="D44" s="136"/>
      <c r="E44" s="137"/>
      <c r="F44" s="138"/>
      <c r="G44" s="182"/>
      <c r="H44" s="185"/>
      <c r="I44" s="185"/>
      <c r="J44" s="185"/>
      <c r="K44" s="185"/>
      <c r="L44" s="186"/>
      <c r="M44" s="203"/>
      <c r="N44" s="204"/>
      <c r="O44" s="204"/>
      <c r="P44" s="204"/>
      <c r="Q44" s="204"/>
      <c r="R44" s="204"/>
      <c r="S44" s="205"/>
      <c r="T44" s="192" t="str">
        <f t="shared" si="6"/>
        <v/>
      </c>
      <c r="U44" s="193"/>
      <c r="V44" s="193"/>
      <c r="W44" s="193"/>
      <c r="X44" s="193"/>
      <c r="Y44" s="193"/>
      <c r="Z44" s="194"/>
      <c r="AA44" s="203"/>
      <c r="AB44" s="204"/>
      <c r="AC44" s="204"/>
      <c r="AD44" s="204"/>
      <c r="AE44" s="204"/>
      <c r="AF44" s="204"/>
      <c r="AG44" s="205"/>
      <c r="AH44" s="143"/>
      <c r="AI44" s="144"/>
      <c r="AJ44" s="144"/>
      <c r="AK44" s="144"/>
      <c r="AL44" s="144"/>
      <c r="AM44" s="144"/>
      <c r="AN44" s="145"/>
      <c r="AO44" s="203"/>
      <c r="AP44" s="204"/>
      <c r="AQ44" s="204"/>
      <c r="AR44" s="204"/>
      <c r="AS44" s="204"/>
      <c r="AT44" s="204"/>
      <c r="AU44" s="205"/>
      <c r="AV44" s="292"/>
      <c r="AW44" s="293"/>
      <c r="AX44" s="126">
        <f t="shared" si="9"/>
        <v>0</v>
      </c>
      <c r="AY44" s="15">
        <f t="shared" si="10"/>
        <v>0</v>
      </c>
      <c r="AZ44" s="15">
        <f t="shared" si="11"/>
        <v>0</v>
      </c>
      <c r="BA44" s="15">
        <f t="shared" si="12"/>
        <v>0</v>
      </c>
      <c r="BB44" s="8" t="str">
        <f t="shared" si="15"/>
        <v/>
      </c>
      <c r="BC44" s="30" t="str">
        <f t="shared" si="13"/>
        <v/>
      </c>
      <c r="BD44" s="8" t="str">
        <f t="shared" si="14"/>
        <v/>
      </c>
      <c r="BE44" s="8">
        <f t="shared" si="7"/>
        <v>0</v>
      </c>
      <c r="BF44" s="30" t="str">
        <f t="shared" si="8"/>
        <v>Bitte Wildart eintragen</v>
      </c>
    </row>
    <row r="45" spans="1:58" s="8" customFormat="1" ht="15" customHeight="1">
      <c r="A45" s="139">
        <v>30</v>
      </c>
      <c r="B45" s="155"/>
      <c r="C45" s="141"/>
      <c r="D45" s="136"/>
      <c r="E45" s="137"/>
      <c r="F45" s="138"/>
      <c r="G45" s="182"/>
      <c r="H45" s="183"/>
      <c r="I45" s="183"/>
      <c r="J45" s="183"/>
      <c r="K45" s="183"/>
      <c r="L45" s="184"/>
      <c r="M45" s="200"/>
      <c r="N45" s="201"/>
      <c r="O45" s="201"/>
      <c r="P45" s="201"/>
      <c r="Q45" s="201"/>
      <c r="R45" s="201"/>
      <c r="S45" s="202"/>
      <c r="T45" s="192" t="str">
        <f t="shared" si="6"/>
        <v/>
      </c>
      <c r="U45" s="140"/>
      <c r="V45" s="140"/>
      <c r="W45" s="140"/>
      <c r="X45" s="140"/>
      <c r="Y45" s="140"/>
      <c r="Z45" s="141"/>
      <c r="AA45" s="200"/>
      <c r="AB45" s="201"/>
      <c r="AC45" s="201"/>
      <c r="AD45" s="201"/>
      <c r="AE45" s="201"/>
      <c r="AF45" s="201"/>
      <c r="AG45" s="202"/>
      <c r="AH45" s="139"/>
      <c r="AI45" s="140"/>
      <c r="AJ45" s="140"/>
      <c r="AK45" s="140"/>
      <c r="AL45" s="140"/>
      <c r="AM45" s="140"/>
      <c r="AN45" s="141"/>
      <c r="AO45" s="200"/>
      <c r="AP45" s="201"/>
      <c r="AQ45" s="201"/>
      <c r="AR45" s="201"/>
      <c r="AS45" s="201"/>
      <c r="AT45" s="201"/>
      <c r="AU45" s="202"/>
      <c r="AV45" s="294"/>
      <c r="AW45" s="295"/>
      <c r="AX45" s="126">
        <f t="shared" si="9"/>
        <v>0</v>
      </c>
      <c r="AY45" s="15">
        <f t="shared" si="10"/>
        <v>0</v>
      </c>
      <c r="AZ45" s="15">
        <f t="shared" si="11"/>
        <v>0</v>
      </c>
      <c r="BA45" s="15">
        <f t="shared" si="12"/>
        <v>0</v>
      </c>
      <c r="BB45" s="8" t="str">
        <f t="shared" si="15"/>
        <v/>
      </c>
      <c r="BC45" s="30" t="str">
        <f t="shared" si="13"/>
        <v/>
      </c>
      <c r="BD45" s="8" t="str">
        <f t="shared" si="14"/>
        <v/>
      </c>
      <c r="BE45" s="8">
        <f t="shared" si="7"/>
        <v>0</v>
      </c>
      <c r="BF45" s="30" t="str">
        <f t="shared" si="8"/>
        <v>Bitte Wildart eintragen</v>
      </c>
    </row>
    <row r="46" spans="1:58" ht="15" customHeight="1">
      <c r="A46" s="139">
        <v>31</v>
      </c>
      <c r="B46" s="157"/>
      <c r="C46" s="156"/>
      <c r="D46" s="136"/>
      <c r="E46" s="137"/>
      <c r="F46" s="138"/>
      <c r="G46" s="182"/>
      <c r="H46" s="185"/>
      <c r="I46" s="185"/>
      <c r="J46" s="185"/>
      <c r="K46" s="185"/>
      <c r="L46" s="186"/>
      <c r="M46" s="203"/>
      <c r="N46" s="204"/>
      <c r="O46" s="204"/>
      <c r="P46" s="204"/>
      <c r="Q46" s="204"/>
      <c r="R46" s="204"/>
      <c r="S46" s="205"/>
      <c r="T46" s="192" t="str">
        <f t="shared" si="6"/>
        <v/>
      </c>
      <c r="U46" s="193"/>
      <c r="V46" s="193"/>
      <c r="W46" s="193"/>
      <c r="X46" s="193"/>
      <c r="Y46" s="193"/>
      <c r="Z46" s="194"/>
      <c r="AA46" s="203"/>
      <c r="AB46" s="204"/>
      <c r="AC46" s="204"/>
      <c r="AD46" s="204"/>
      <c r="AE46" s="204"/>
      <c r="AF46" s="204"/>
      <c r="AG46" s="205"/>
      <c r="AH46" s="143"/>
      <c r="AI46" s="144"/>
      <c r="AJ46" s="144"/>
      <c r="AK46" s="144"/>
      <c r="AL46" s="144"/>
      <c r="AM46" s="144"/>
      <c r="AN46" s="145"/>
      <c r="AO46" s="203"/>
      <c r="AP46" s="204"/>
      <c r="AQ46" s="204"/>
      <c r="AR46" s="204"/>
      <c r="AS46" s="204"/>
      <c r="AT46" s="204"/>
      <c r="AU46" s="205"/>
      <c r="AV46" s="292"/>
      <c r="AW46" s="293"/>
      <c r="AX46" s="126">
        <f t="shared" si="9"/>
        <v>0</v>
      </c>
      <c r="AY46" s="15">
        <f t="shared" si="10"/>
        <v>0</v>
      </c>
      <c r="AZ46" s="15">
        <f t="shared" si="11"/>
        <v>0</v>
      </c>
      <c r="BA46" s="15">
        <f t="shared" si="12"/>
        <v>0</v>
      </c>
      <c r="BB46" s="8" t="str">
        <f t="shared" si="15"/>
        <v/>
      </c>
      <c r="BC46" s="30" t="str">
        <f t="shared" si="13"/>
        <v/>
      </c>
      <c r="BD46" s="8" t="str">
        <f t="shared" si="14"/>
        <v/>
      </c>
      <c r="BE46" s="8">
        <f t="shared" si="7"/>
        <v>0</v>
      </c>
      <c r="BF46" s="30" t="str">
        <f t="shared" si="8"/>
        <v>Bitte Wildart eintragen</v>
      </c>
    </row>
    <row r="47" spans="1:58" ht="15" customHeight="1">
      <c r="A47" s="139">
        <v>32</v>
      </c>
      <c r="B47" s="157"/>
      <c r="C47" s="156"/>
      <c r="D47" s="136"/>
      <c r="E47" s="137"/>
      <c r="F47" s="138"/>
      <c r="G47" s="182"/>
      <c r="H47" s="185"/>
      <c r="I47" s="185"/>
      <c r="J47" s="185"/>
      <c r="K47" s="185"/>
      <c r="L47" s="186"/>
      <c r="M47" s="203"/>
      <c r="N47" s="204"/>
      <c r="O47" s="204"/>
      <c r="P47" s="204"/>
      <c r="Q47" s="204"/>
      <c r="R47" s="204"/>
      <c r="S47" s="205"/>
      <c r="T47" s="192" t="str">
        <f t="shared" si="6"/>
        <v/>
      </c>
      <c r="U47" s="193"/>
      <c r="V47" s="193"/>
      <c r="W47" s="193"/>
      <c r="X47" s="193"/>
      <c r="Y47" s="193"/>
      <c r="Z47" s="194"/>
      <c r="AA47" s="203"/>
      <c r="AB47" s="204"/>
      <c r="AC47" s="204"/>
      <c r="AD47" s="204"/>
      <c r="AE47" s="204"/>
      <c r="AF47" s="204"/>
      <c r="AG47" s="205"/>
      <c r="AH47" s="143"/>
      <c r="AI47" s="144"/>
      <c r="AJ47" s="144"/>
      <c r="AK47" s="144"/>
      <c r="AL47" s="144"/>
      <c r="AM47" s="144"/>
      <c r="AN47" s="145"/>
      <c r="AO47" s="203"/>
      <c r="AP47" s="204"/>
      <c r="AQ47" s="204"/>
      <c r="AR47" s="204"/>
      <c r="AS47" s="204"/>
      <c r="AT47" s="204"/>
      <c r="AU47" s="205"/>
      <c r="AV47" s="292"/>
      <c r="AW47" s="293"/>
      <c r="AX47" s="126">
        <f t="shared" si="9"/>
        <v>0</v>
      </c>
      <c r="AY47" s="15">
        <f t="shared" si="10"/>
        <v>0</v>
      </c>
      <c r="AZ47" s="15">
        <f t="shared" si="11"/>
        <v>0</v>
      </c>
      <c r="BA47" s="15">
        <f t="shared" si="12"/>
        <v>0</v>
      </c>
      <c r="BB47" s="8" t="str">
        <f t="shared" si="15"/>
        <v/>
      </c>
      <c r="BC47" s="30" t="str">
        <f t="shared" si="13"/>
        <v/>
      </c>
      <c r="BD47" s="8" t="str">
        <f t="shared" si="14"/>
        <v/>
      </c>
      <c r="BE47" s="8">
        <f t="shared" si="7"/>
        <v>0</v>
      </c>
      <c r="BF47" s="30" t="str">
        <f t="shared" si="8"/>
        <v>Bitte Wildart eintragen</v>
      </c>
    </row>
    <row r="48" spans="1:58" s="8" customFormat="1" ht="15" customHeight="1">
      <c r="A48" s="139">
        <v>33</v>
      </c>
      <c r="B48" s="155"/>
      <c r="C48" s="141"/>
      <c r="D48" s="136"/>
      <c r="E48" s="137"/>
      <c r="F48" s="138"/>
      <c r="G48" s="182"/>
      <c r="H48" s="183"/>
      <c r="I48" s="183"/>
      <c r="J48" s="183"/>
      <c r="K48" s="183"/>
      <c r="L48" s="184"/>
      <c r="M48" s="200"/>
      <c r="N48" s="201"/>
      <c r="O48" s="201"/>
      <c r="P48" s="201"/>
      <c r="Q48" s="201"/>
      <c r="R48" s="201"/>
      <c r="S48" s="202"/>
      <c r="T48" s="192" t="str">
        <f t="shared" si="6"/>
        <v/>
      </c>
      <c r="U48" s="140"/>
      <c r="V48" s="140"/>
      <c r="W48" s="140"/>
      <c r="X48" s="140"/>
      <c r="Y48" s="140"/>
      <c r="Z48" s="141"/>
      <c r="AA48" s="200"/>
      <c r="AB48" s="201"/>
      <c r="AC48" s="201"/>
      <c r="AD48" s="201"/>
      <c r="AE48" s="201"/>
      <c r="AF48" s="201"/>
      <c r="AG48" s="202"/>
      <c r="AH48" s="139"/>
      <c r="AI48" s="140"/>
      <c r="AJ48" s="140"/>
      <c r="AK48" s="140"/>
      <c r="AL48" s="140"/>
      <c r="AM48" s="140"/>
      <c r="AN48" s="141"/>
      <c r="AO48" s="200"/>
      <c r="AP48" s="201"/>
      <c r="AQ48" s="201"/>
      <c r="AR48" s="201"/>
      <c r="AS48" s="201"/>
      <c r="AT48" s="201"/>
      <c r="AU48" s="202"/>
      <c r="AV48" s="294"/>
      <c r="AW48" s="295"/>
      <c r="AX48" s="126">
        <f t="shared" si="9"/>
        <v>0</v>
      </c>
      <c r="AY48" s="15">
        <f t="shared" si="10"/>
        <v>0</v>
      </c>
      <c r="AZ48" s="15">
        <f t="shared" si="11"/>
        <v>0</v>
      </c>
      <c r="BA48" s="15">
        <f t="shared" si="12"/>
        <v>0</v>
      </c>
      <c r="BB48" s="8" t="str">
        <f t="shared" si="15"/>
        <v/>
      </c>
      <c r="BC48" s="30" t="str">
        <f t="shared" si="13"/>
        <v/>
      </c>
      <c r="BD48" s="8" t="str">
        <f t="shared" si="14"/>
        <v/>
      </c>
      <c r="BE48" s="8">
        <f t="shared" si="7"/>
        <v>0</v>
      </c>
      <c r="BF48" s="30" t="str">
        <f t="shared" si="8"/>
        <v>Bitte Wildart eintragen</v>
      </c>
    </row>
    <row r="49" spans="1:58" ht="15" customHeight="1">
      <c r="A49" s="139">
        <v>34</v>
      </c>
      <c r="B49" s="157"/>
      <c r="C49" s="156"/>
      <c r="D49" s="136"/>
      <c r="E49" s="137"/>
      <c r="F49" s="138"/>
      <c r="G49" s="182"/>
      <c r="H49" s="185"/>
      <c r="I49" s="185"/>
      <c r="J49" s="185"/>
      <c r="K49" s="185"/>
      <c r="L49" s="186"/>
      <c r="M49" s="203"/>
      <c r="N49" s="204"/>
      <c r="O49" s="204"/>
      <c r="P49" s="204"/>
      <c r="Q49" s="204"/>
      <c r="R49" s="204"/>
      <c r="S49" s="205"/>
      <c r="T49" s="192" t="str">
        <f t="shared" si="6"/>
        <v/>
      </c>
      <c r="U49" s="193"/>
      <c r="V49" s="193"/>
      <c r="W49" s="193"/>
      <c r="X49" s="193"/>
      <c r="Y49" s="193"/>
      <c r="Z49" s="194"/>
      <c r="AA49" s="203"/>
      <c r="AB49" s="204"/>
      <c r="AC49" s="204"/>
      <c r="AD49" s="204"/>
      <c r="AE49" s="204"/>
      <c r="AF49" s="204"/>
      <c r="AG49" s="205"/>
      <c r="AH49" s="143"/>
      <c r="AI49" s="144"/>
      <c r="AJ49" s="144"/>
      <c r="AK49" s="144"/>
      <c r="AL49" s="144"/>
      <c r="AM49" s="144"/>
      <c r="AN49" s="145"/>
      <c r="AO49" s="203"/>
      <c r="AP49" s="204"/>
      <c r="AQ49" s="204"/>
      <c r="AR49" s="204"/>
      <c r="AS49" s="204"/>
      <c r="AT49" s="204"/>
      <c r="AU49" s="205"/>
      <c r="AV49" s="292"/>
      <c r="AW49" s="293"/>
      <c r="AX49" s="126">
        <f t="shared" si="9"/>
        <v>0</v>
      </c>
      <c r="AY49" s="15">
        <f t="shared" si="10"/>
        <v>0</v>
      </c>
      <c r="AZ49" s="15">
        <f t="shared" si="11"/>
        <v>0</v>
      </c>
      <c r="BA49" s="15">
        <f t="shared" si="12"/>
        <v>0</v>
      </c>
      <c r="BB49" s="8" t="str">
        <f t="shared" si="15"/>
        <v/>
      </c>
      <c r="BC49" s="30" t="str">
        <f t="shared" si="13"/>
        <v/>
      </c>
      <c r="BD49" s="8" t="str">
        <f t="shared" si="14"/>
        <v/>
      </c>
      <c r="BE49" s="8">
        <f t="shared" si="7"/>
        <v>0</v>
      </c>
      <c r="BF49" s="30" t="str">
        <f t="shared" si="8"/>
        <v>Bitte Wildart eintragen</v>
      </c>
    </row>
    <row r="50" spans="1:58" ht="15" customHeight="1">
      <c r="A50" s="139">
        <v>35</v>
      </c>
      <c r="B50" s="157"/>
      <c r="C50" s="156"/>
      <c r="D50" s="136"/>
      <c r="E50" s="137"/>
      <c r="F50" s="138"/>
      <c r="G50" s="182"/>
      <c r="H50" s="185"/>
      <c r="I50" s="185"/>
      <c r="J50" s="185"/>
      <c r="K50" s="185"/>
      <c r="L50" s="186"/>
      <c r="M50" s="203"/>
      <c r="N50" s="204"/>
      <c r="O50" s="204"/>
      <c r="P50" s="204"/>
      <c r="Q50" s="204"/>
      <c r="R50" s="204"/>
      <c r="S50" s="205"/>
      <c r="T50" s="192" t="str">
        <f t="shared" si="6"/>
        <v/>
      </c>
      <c r="U50" s="193"/>
      <c r="V50" s="193"/>
      <c r="W50" s="193"/>
      <c r="X50" s="193"/>
      <c r="Y50" s="193"/>
      <c r="Z50" s="194"/>
      <c r="AA50" s="203"/>
      <c r="AB50" s="204"/>
      <c r="AC50" s="204"/>
      <c r="AD50" s="204"/>
      <c r="AE50" s="204"/>
      <c r="AF50" s="204"/>
      <c r="AG50" s="205"/>
      <c r="AH50" s="143"/>
      <c r="AI50" s="144"/>
      <c r="AJ50" s="144"/>
      <c r="AK50" s="144"/>
      <c r="AL50" s="144"/>
      <c r="AM50" s="144"/>
      <c r="AN50" s="145"/>
      <c r="AO50" s="203"/>
      <c r="AP50" s="204"/>
      <c r="AQ50" s="204"/>
      <c r="AR50" s="204"/>
      <c r="AS50" s="204"/>
      <c r="AT50" s="204"/>
      <c r="AU50" s="205"/>
      <c r="AV50" s="292"/>
      <c r="AW50" s="293"/>
      <c r="AX50" s="126">
        <f t="shared" si="9"/>
        <v>0</v>
      </c>
      <c r="AY50" s="15">
        <f t="shared" si="10"/>
        <v>0</v>
      </c>
      <c r="AZ50" s="15">
        <f t="shared" si="11"/>
        <v>0</v>
      </c>
      <c r="BA50" s="15">
        <f t="shared" si="12"/>
        <v>0</v>
      </c>
      <c r="BB50" s="8" t="str">
        <f t="shared" si="15"/>
        <v/>
      </c>
      <c r="BC50" s="30" t="str">
        <f t="shared" si="13"/>
        <v/>
      </c>
      <c r="BD50" s="8" t="str">
        <f t="shared" si="14"/>
        <v/>
      </c>
      <c r="BE50" s="8">
        <f t="shared" si="7"/>
        <v>0</v>
      </c>
      <c r="BF50" s="30" t="str">
        <f t="shared" si="8"/>
        <v>Bitte Wildart eintragen</v>
      </c>
    </row>
    <row r="51" spans="1:58" s="8" customFormat="1" ht="15" customHeight="1">
      <c r="A51" s="139">
        <v>36</v>
      </c>
      <c r="B51" s="155"/>
      <c r="C51" s="141"/>
      <c r="D51" s="136"/>
      <c r="E51" s="137"/>
      <c r="F51" s="138"/>
      <c r="G51" s="182"/>
      <c r="H51" s="183"/>
      <c r="I51" s="183"/>
      <c r="J51" s="183"/>
      <c r="K51" s="183"/>
      <c r="L51" s="184"/>
      <c r="M51" s="200"/>
      <c r="N51" s="201"/>
      <c r="O51" s="201"/>
      <c r="P51" s="201"/>
      <c r="Q51" s="201"/>
      <c r="R51" s="201"/>
      <c r="S51" s="202"/>
      <c r="T51" s="192" t="str">
        <f t="shared" si="6"/>
        <v/>
      </c>
      <c r="U51" s="140"/>
      <c r="V51" s="140"/>
      <c r="W51" s="140"/>
      <c r="X51" s="140"/>
      <c r="Y51" s="140"/>
      <c r="Z51" s="141"/>
      <c r="AA51" s="200"/>
      <c r="AB51" s="201"/>
      <c r="AC51" s="201"/>
      <c r="AD51" s="201"/>
      <c r="AE51" s="201"/>
      <c r="AF51" s="201"/>
      <c r="AG51" s="202"/>
      <c r="AH51" s="139"/>
      <c r="AI51" s="140"/>
      <c r="AJ51" s="140"/>
      <c r="AK51" s="140"/>
      <c r="AL51" s="140"/>
      <c r="AM51" s="140"/>
      <c r="AN51" s="141"/>
      <c r="AO51" s="200"/>
      <c r="AP51" s="201"/>
      <c r="AQ51" s="201"/>
      <c r="AR51" s="201"/>
      <c r="AS51" s="201"/>
      <c r="AT51" s="201"/>
      <c r="AU51" s="202"/>
      <c r="AV51" s="294"/>
      <c r="AW51" s="295"/>
      <c r="AX51" s="126">
        <f t="shared" si="9"/>
        <v>0</v>
      </c>
      <c r="AY51" s="15">
        <f t="shared" si="10"/>
        <v>0</v>
      </c>
      <c r="AZ51" s="15">
        <f t="shared" si="11"/>
        <v>0</v>
      </c>
      <c r="BA51" s="15">
        <f t="shared" si="12"/>
        <v>0</v>
      </c>
      <c r="BB51" s="8" t="str">
        <f t="shared" si="15"/>
        <v/>
      </c>
      <c r="BC51" s="30" t="str">
        <f t="shared" si="13"/>
        <v/>
      </c>
      <c r="BD51" s="8" t="str">
        <f t="shared" si="14"/>
        <v/>
      </c>
      <c r="BE51" s="8">
        <f t="shared" si="7"/>
        <v>0</v>
      </c>
      <c r="BF51" s="30" t="str">
        <f t="shared" si="8"/>
        <v>Bitte Wildart eintragen</v>
      </c>
    </row>
    <row r="52" spans="1:58" ht="15" customHeight="1">
      <c r="A52" s="139">
        <v>37</v>
      </c>
      <c r="B52" s="157"/>
      <c r="C52" s="156"/>
      <c r="D52" s="136"/>
      <c r="E52" s="137"/>
      <c r="F52" s="138"/>
      <c r="G52" s="182"/>
      <c r="H52" s="185"/>
      <c r="I52" s="185"/>
      <c r="J52" s="185"/>
      <c r="K52" s="185"/>
      <c r="L52" s="186"/>
      <c r="M52" s="203"/>
      <c r="N52" s="204"/>
      <c r="O52" s="204"/>
      <c r="P52" s="204"/>
      <c r="Q52" s="204"/>
      <c r="R52" s="204"/>
      <c r="S52" s="205"/>
      <c r="T52" s="192" t="str">
        <f t="shared" si="6"/>
        <v/>
      </c>
      <c r="U52" s="193"/>
      <c r="V52" s="193"/>
      <c r="W52" s="193"/>
      <c r="X52" s="193"/>
      <c r="Y52" s="193"/>
      <c r="Z52" s="194"/>
      <c r="AA52" s="203"/>
      <c r="AB52" s="204"/>
      <c r="AC52" s="204"/>
      <c r="AD52" s="204"/>
      <c r="AE52" s="204"/>
      <c r="AF52" s="204"/>
      <c r="AG52" s="205"/>
      <c r="AH52" s="143"/>
      <c r="AI52" s="144"/>
      <c r="AJ52" s="144"/>
      <c r="AK52" s="144"/>
      <c r="AL52" s="144"/>
      <c r="AM52" s="144"/>
      <c r="AN52" s="145"/>
      <c r="AO52" s="203"/>
      <c r="AP52" s="204"/>
      <c r="AQ52" s="204"/>
      <c r="AR52" s="204"/>
      <c r="AS52" s="204"/>
      <c r="AT52" s="204"/>
      <c r="AU52" s="205"/>
      <c r="AV52" s="292"/>
      <c r="AW52" s="293"/>
      <c r="AX52" s="126">
        <f t="shared" si="9"/>
        <v>0</v>
      </c>
      <c r="AY52" s="15">
        <f t="shared" si="10"/>
        <v>0</v>
      </c>
      <c r="AZ52" s="15">
        <f t="shared" si="11"/>
        <v>0</v>
      </c>
      <c r="BA52" s="15">
        <f t="shared" si="12"/>
        <v>0</v>
      </c>
      <c r="BB52" s="8" t="str">
        <f t="shared" si="15"/>
        <v/>
      </c>
      <c r="BC52" s="30" t="str">
        <f t="shared" si="13"/>
        <v/>
      </c>
      <c r="BD52" s="8" t="str">
        <f t="shared" si="14"/>
        <v/>
      </c>
      <c r="BE52" s="8">
        <f t="shared" si="7"/>
        <v>0</v>
      </c>
      <c r="BF52" s="30" t="str">
        <f t="shared" si="8"/>
        <v>Bitte Wildart eintragen</v>
      </c>
    </row>
    <row r="53" spans="1:58" ht="15" customHeight="1">
      <c r="A53" s="139">
        <v>38</v>
      </c>
      <c r="B53" s="158"/>
      <c r="C53" s="156"/>
      <c r="D53" s="136"/>
      <c r="E53" s="137"/>
      <c r="F53" s="138"/>
      <c r="G53" s="182"/>
      <c r="H53" s="185"/>
      <c r="I53" s="185"/>
      <c r="J53" s="185"/>
      <c r="K53" s="185"/>
      <c r="L53" s="186"/>
      <c r="M53" s="203"/>
      <c r="N53" s="204"/>
      <c r="O53" s="204"/>
      <c r="P53" s="204"/>
      <c r="Q53" s="204"/>
      <c r="R53" s="204"/>
      <c r="S53" s="205"/>
      <c r="T53" s="192" t="str">
        <f t="shared" si="6"/>
        <v/>
      </c>
      <c r="U53" s="193"/>
      <c r="V53" s="193"/>
      <c r="W53" s="193"/>
      <c r="X53" s="193"/>
      <c r="Y53" s="193"/>
      <c r="Z53" s="194"/>
      <c r="AA53" s="203"/>
      <c r="AB53" s="204"/>
      <c r="AC53" s="204"/>
      <c r="AD53" s="204"/>
      <c r="AE53" s="204"/>
      <c r="AF53" s="204"/>
      <c r="AG53" s="205"/>
      <c r="AH53" s="143"/>
      <c r="AI53" s="144"/>
      <c r="AJ53" s="144"/>
      <c r="AK53" s="144"/>
      <c r="AL53" s="144"/>
      <c r="AM53" s="144"/>
      <c r="AN53" s="145"/>
      <c r="AO53" s="203"/>
      <c r="AP53" s="204"/>
      <c r="AQ53" s="204"/>
      <c r="AR53" s="204"/>
      <c r="AS53" s="204"/>
      <c r="AT53" s="204"/>
      <c r="AU53" s="205"/>
      <c r="AV53" s="292"/>
      <c r="AW53" s="293"/>
      <c r="AX53" s="126">
        <f t="shared" si="9"/>
        <v>0</v>
      </c>
      <c r="AY53" s="15">
        <f t="shared" si="10"/>
        <v>0</v>
      </c>
      <c r="AZ53" s="15">
        <f t="shared" si="11"/>
        <v>0</v>
      </c>
      <c r="BA53" s="15">
        <f t="shared" si="12"/>
        <v>0</v>
      </c>
      <c r="BB53" s="8" t="str">
        <f t="shared" si="15"/>
        <v/>
      </c>
      <c r="BC53" s="30" t="str">
        <f t="shared" si="13"/>
        <v/>
      </c>
      <c r="BD53" s="8" t="str">
        <f t="shared" si="14"/>
        <v/>
      </c>
      <c r="BE53" s="8">
        <f t="shared" si="7"/>
        <v>0</v>
      </c>
      <c r="BF53" s="30" t="str">
        <f t="shared" si="8"/>
        <v>Bitte Wildart eintragen</v>
      </c>
    </row>
    <row r="54" spans="1:58" s="8" customFormat="1" ht="15" customHeight="1">
      <c r="A54" s="139">
        <v>39</v>
      </c>
      <c r="B54" s="155"/>
      <c r="C54" s="141"/>
      <c r="D54" s="136"/>
      <c r="E54" s="137"/>
      <c r="F54" s="138"/>
      <c r="G54" s="182"/>
      <c r="H54" s="183"/>
      <c r="I54" s="183"/>
      <c r="J54" s="183"/>
      <c r="K54" s="183"/>
      <c r="L54" s="184"/>
      <c r="M54" s="200"/>
      <c r="N54" s="201"/>
      <c r="O54" s="201"/>
      <c r="P54" s="201"/>
      <c r="Q54" s="201"/>
      <c r="R54" s="201"/>
      <c r="S54" s="202"/>
      <c r="T54" s="192" t="str">
        <f t="shared" si="6"/>
        <v/>
      </c>
      <c r="U54" s="140"/>
      <c r="V54" s="140"/>
      <c r="W54" s="140"/>
      <c r="X54" s="140"/>
      <c r="Y54" s="140"/>
      <c r="Z54" s="141"/>
      <c r="AA54" s="200"/>
      <c r="AB54" s="201"/>
      <c r="AC54" s="201"/>
      <c r="AD54" s="201"/>
      <c r="AE54" s="201"/>
      <c r="AF54" s="201"/>
      <c r="AG54" s="202"/>
      <c r="AH54" s="139"/>
      <c r="AI54" s="140"/>
      <c r="AJ54" s="140"/>
      <c r="AK54" s="140"/>
      <c r="AL54" s="140"/>
      <c r="AM54" s="140"/>
      <c r="AN54" s="141"/>
      <c r="AO54" s="200"/>
      <c r="AP54" s="201"/>
      <c r="AQ54" s="201"/>
      <c r="AR54" s="201"/>
      <c r="AS54" s="201"/>
      <c r="AT54" s="201"/>
      <c r="AU54" s="202"/>
      <c r="AV54" s="294"/>
      <c r="AW54" s="295"/>
      <c r="AX54" s="126">
        <f t="shared" si="9"/>
        <v>0</v>
      </c>
      <c r="AY54" s="15">
        <f t="shared" si="10"/>
        <v>0</v>
      </c>
      <c r="AZ54" s="15">
        <f t="shared" si="11"/>
        <v>0</v>
      </c>
      <c r="BA54" s="15">
        <f t="shared" si="12"/>
        <v>0</v>
      </c>
      <c r="BB54" s="8" t="str">
        <f t="shared" si="15"/>
        <v/>
      </c>
      <c r="BC54" s="30" t="str">
        <f t="shared" si="13"/>
        <v/>
      </c>
      <c r="BD54" s="8" t="str">
        <f t="shared" si="14"/>
        <v/>
      </c>
      <c r="BE54" s="8">
        <f t="shared" si="7"/>
        <v>0</v>
      </c>
      <c r="BF54" s="30" t="str">
        <f t="shared" si="8"/>
        <v>Bitte Wildart eintragen</v>
      </c>
    </row>
    <row r="55" spans="1:58" ht="15" customHeight="1">
      <c r="A55" s="139">
        <v>40</v>
      </c>
      <c r="B55" s="158"/>
      <c r="C55" s="156"/>
      <c r="D55" s="136"/>
      <c r="E55" s="137"/>
      <c r="F55" s="138"/>
      <c r="G55" s="182"/>
      <c r="H55" s="185"/>
      <c r="I55" s="185"/>
      <c r="J55" s="185"/>
      <c r="K55" s="185"/>
      <c r="L55" s="186"/>
      <c r="M55" s="203"/>
      <c r="N55" s="204"/>
      <c r="O55" s="204"/>
      <c r="P55" s="204"/>
      <c r="Q55" s="204"/>
      <c r="R55" s="204"/>
      <c r="S55" s="205"/>
      <c r="T55" s="192" t="str">
        <f t="shared" si="6"/>
        <v/>
      </c>
      <c r="U55" s="193"/>
      <c r="V55" s="193"/>
      <c r="W55" s="193"/>
      <c r="X55" s="193"/>
      <c r="Y55" s="193"/>
      <c r="Z55" s="194"/>
      <c r="AA55" s="203"/>
      <c r="AB55" s="204"/>
      <c r="AC55" s="204"/>
      <c r="AD55" s="204"/>
      <c r="AE55" s="204"/>
      <c r="AF55" s="204"/>
      <c r="AG55" s="205"/>
      <c r="AH55" s="143"/>
      <c r="AI55" s="144"/>
      <c r="AJ55" s="144"/>
      <c r="AK55" s="144"/>
      <c r="AL55" s="144"/>
      <c r="AM55" s="144"/>
      <c r="AN55" s="145"/>
      <c r="AO55" s="203"/>
      <c r="AP55" s="204"/>
      <c r="AQ55" s="204"/>
      <c r="AR55" s="204"/>
      <c r="AS55" s="204"/>
      <c r="AT55" s="204"/>
      <c r="AU55" s="205"/>
      <c r="AV55" s="292"/>
      <c r="AW55" s="293"/>
      <c r="AX55" s="126">
        <f t="shared" si="9"/>
        <v>0</v>
      </c>
      <c r="AY55" s="15">
        <f t="shared" si="10"/>
        <v>0</v>
      </c>
      <c r="AZ55" s="15">
        <f t="shared" si="11"/>
        <v>0</v>
      </c>
      <c r="BA55" s="15">
        <f t="shared" si="12"/>
        <v>0</v>
      </c>
      <c r="BB55" s="8" t="str">
        <f t="shared" si="15"/>
        <v/>
      </c>
      <c r="BC55" s="30" t="str">
        <f t="shared" si="13"/>
        <v/>
      </c>
      <c r="BD55" s="8" t="str">
        <f t="shared" si="14"/>
        <v/>
      </c>
      <c r="BE55" s="8">
        <f t="shared" si="7"/>
        <v>0</v>
      </c>
      <c r="BF55" s="30" t="str">
        <f t="shared" si="8"/>
        <v>Bitte Wildart eintragen</v>
      </c>
    </row>
    <row r="56" spans="1:58" ht="15" customHeight="1">
      <c r="A56" s="139">
        <v>41</v>
      </c>
      <c r="B56" s="158"/>
      <c r="C56" s="156"/>
      <c r="D56" s="136"/>
      <c r="E56" s="137"/>
      <c r="F56" s="138"/>
      <c r="G56" s="182"/>
      <c r="H56" s="185"/>
      <c r="I56" s="185"/>
      <c r="J56" s="185"/>
      <c r="K56" s="185"/>
      <c r="L56" s="186"/>
      <c r="M56" s="203"/>
      <c r="N56" s="204"/>
      <c r="O56" s="204"/>
      <c r="P56" s="204"/>
      <c r="Q56" s="204"/>
      <c r="R56" s="204"/>
      <c r="S56" s="205"/>
      <c r="T56" s="192" t="str">
        <f t="shared" si="6"/>
        <v/>
      </c>
      <c r="U56" s="193"/>
      <c r="V56" s="193"/>
      <c r="W56" s="193"/>
      <c r="X56" s="193"/>
      <c r="Y56" s="193"/>
      <c r="Z56" s="194"/>
      <c r="AA56" s="203"/>
      <c r="AB56" s="204"/>
      <c r="AC56" s="204"/>
      <c r="AD56" s="204"/>
      <c r="AE56" s="204"/>
      <c r="AF56" s="204"/>
      <c r="AG56" s="205"/>
      <c r="AH56" s="143"/>
      <c r="AI56" s="144"/>
      <c r="AJ56" s="144"/>
      <c r="AK56" s="144"/>
      <c r="AL56" s="144"/>
      <c r="AM56" s="144"/>
      <c r="AN56" s="145"/>
      <c r="AO56" s="203"/>
      <c r="AP56" s="204"/>
      <c r="AQ56" s="204"/>
      <c r="AR56" s="204"/>
      <c r="AS56" s="204"/>
      <c r="AT56" s="204"/>
      <c r="AU56" s="205"/>
      <c r="AV56" s="292"/>
      <c r="AW56" s="293"/>
      <c r="AX56" s="126">
        <f t="shared" si="9"/>
        <v>0</v>
      </c>
      <c r="AY56" s="15">
        <f t="shared" si="10"/>
        <v>0</v>
      </c>
      <c r="AZ56" s="15">
        <f t="shared" si="11"/>
        <v>0</v>
      </c>
      <c r="BA56" s="15">
        <f t="shared" si="12"/>
        <v>0</v>
      </c>
      <c r="BB56" s="8" t="str">
        <f t="shared" si="15"/>
        <v/>
      </c>
      <c r="BC56" s="30" t="str">
        <f t="shared" si="13"/>
        <v/>
      </c>
      <c r="BD56" s="8" t="str">
        <f t="shared" si="14"/>
        <v/>
      </c>
      <c r="BE56" s="8">
        <f t="shared" si="7"/>
        <v>0</v>
      </c>
      <c r="BF56" s="30" t="str">
        <f t="shared" si="8"/>
        <v>Bitte Wildart eintragen</v>
      </c>
    </row>
    <row r="57" spans="1:58" s="8" customFormat="1" ht="15" customHeight="1">
      <c r="A57" s="139">
        <v>42</v>
      </c>
      <c r="B57" s="155"/>
      <c r="C57" s="141"/>
      <c r="D57" s="136"/>
      <c r="E57" s="137"/>
      <c r="F57" s="138"/>
      <c r="G57" s="182"/>
      <c r="H57" s="183"/>
      <c r="I57" s="183"/>
      <c r="J57" s="183"/>
      <c r="K57" s="183"/>
      <c r="L57" s="184"/>
      <c r="M57" s="200"/>
      <c r="N57" s="201"/>
      <c r="O57" s="201"/>
      <c r="P57" s="201"/>
      <c r="Q57" s="201"/>
      <c r="R57" s="201"/>
      <c r="S57" s="202"/>
      <c r="T57" s="192" t="str">
        <f t="shared" si="6"/>
        <v/>
      </c>
      <c r="U57" s="140"/>
      <c r="V57" s="140"/>
      <c r="W57" s="140"/>
      <c r="X57" s="140"/>
      <c r="Y57" s="140"/>
      <c r="Z57" s="141"/>
      <c r="AA57" s="200"/>
      <c r="AB57" s="201"/>
      <c r="AC57" s="201"/>
      <c r="AD57" s="201"/>
      <c r="AE57" s="201"/>
      <c r="AF57" s="201"/>
      <c r="AG57" s="202"/>
      <c r="AH57" s="139"/>
      <c r="AI57" s="140"/>
      <c r="AJ57" s="140"/>
      <c r="AK57" s="140"/>
      <c r="AL57" s="140"/>
      <c r="AM57" s="140"/>
      <c r="AN57" s="141"/>
      <c r="AO57" s="200"/>
      <c r="AP57" s="201"/>
      <c r="AQ57" s="201"/>
      <c r="AR57" s="201"/>
      <c r="AS57" s="201"/>
      <c r="AT57" s="201"/>
      <c r="AU57" s="202"/>
      <c r="AV57" s="294"/>
      <c r="AW57" s="295"/>
      <c r="AX57" s="126">
        <f t="shared" si="9"/>
        <v>0</v>
      </c>
      <c r="AY57" s="15">
        <f t="shared" si="10"/>
        <v>0</v>
      </c>
      <c r="AZ57" s="15">
        <f t="shared" si="11"/>
        <v>0</v>
      </c>
      <c r="BA57" s="15">
        <f t="shared" si="12"/>
        <v>0</v>
      </c>
      <c r="BB57" s="8" t="str">
        <f t="shared" si="15"/>
        <v/>
      </c>
      <c r="BC57" s="30" t="str">
        <f t="shared" si="13"/>
        <v/>
      </c>
      <c r="BD57" s="8" t="str">
        <f t="shared" si="14"/>
        <v/>
      </c>
      <c r="BE57" s="8">
        <f t="shared" si="7"/>
        <v>0</v>
      </c>
      <c r="BF57" s="30" t="str">
        <f t="shared" si="8"/>
        <v>Bitte Wildart eintragen</v>
      </c>
    </row>
    <row r="58" spans="1:58" ht="15" customHeight="1">
      <c r="A58" s="139">
        <v>43</v>
      </c>
      <c r="B58" s="158"/>
      <c r="C58" s="156"/>
      <c r="D58" s="136"/>
      <c r="E58" s="137"/>
      <c r="F58" s="138"/>
      <c r="G58" s="182"/>
      <c r="H58" s="185"/>
      <c r="I58" s="185"/>
      <c r="J58" s="185"/>
      <c r="K58" s="185"/>
      <c r="L58" s="186"/>
      <c r="M58" s="203"/>
      <c r="N58" s="204"/>
      <c r="O58" s="204"/>
      <c r="P58" s="204"/>
      <c r="Q58" s="204"/>
      <c r="R58" s="204"/>
      <c r="S58" s="205"/>
      <c r="T58" s="192" t="str">
        <f t="shared" si="6"/>
        <v/>
      </c>
      <c r="U58" s="193"/>
      <c r="V58" s="193"/>
      <c r="W58" s="193"/>
      <c r="X58" s="193"/>
      <c r="Y58" s="193"/>
      <c r="Z58" s="194"/>
      <c r="AA58" s="203"/>
      <c r="AB58" s="204"/>
      <c r="AC58" s="204"/>
      <c r="AD58" s="204"/>
      <c r="AE58" s="204"/>
      <c r="AF58" s="204"/>
      <c r="AG58" s="205"/>
      <c r="AH58" s="143"/>
      <c r="AI58" s="144"/>
      <c r="AJ58" s="144"/>
      <c r="AK58" s="144"/>
      <c r="AL58" s="144"/>
      <c r="AM58" s="144"/>
      <c r="AN58" s="145"/>
      <c r="AO58" s="203"/>
      <c r="AP58" s="204"/>
      <c r="AQ58" s="204"/>
      <c r="AR58" s="204"/>
      <c r="AS58" s="204"/>
      <c r="AT58" s="204"/>
      <c r="AU58" s="205"/>
      <c r="AV58" s="292"/>
      <c r="AW58" s="293"/>
      <c r="AX58" s="126">
        <f t="shared" si="9"/>
        <v>0</v>
      </c>
      <c r="AY58" s="15">
        <f t="shared" si="10"/>
        <v>0</v>
      </c>
      <c r="AZ58" s="15">
        <f t="shared" si="11"/>
        <v>0</v>
      </c>
      <c r="BA58" s="15">
        <f t="shared" si="12"/>
        <v>0</v>
      </c>
      <c r="BB58" s="8" t="str">
        <f t="shared" si="15"/>
        <v/>
      </c>
      <c r="BC58" s="30" t="str">
        <f t="shared" si="13"/>
        <v/>
      </c>
      <c r="BD58" s="8" t="str">
        <f t="shared" si="14"/>
        <v/>
      </c>
      <c r="BE58" s="8">
        <f t="shared" si="7"/>
        <v>0</v>
      </c>
      <c r="BF58" s="30" t="str">
        <f t="shared" si="8"/>
        <v>Bitte Wildart eintragen</v>
      </c>
    </row>
    <row r="59" spans="1:58" s="8" customFormat="1" ht="15" customHeight="1">
      <c r="A59" s="139">
        <v>44</v>
      </c>
      <c r="B59" s="155"/>
      <c r="C59" s="141"/>
      <c r="D59" s="136"/>
      <c r="E59" s="137"/>
      <c r="F59" s="138"/>
      <c r="G59" s="182"/>
      <c r="H59" s="183"/>
      <c r="I59" s="183"/>
      <c r="J59" s="183"/>
      <c r="K59" s="183"/>
      <c r="L59" s="184"/>
      <c r="M59" s="200"/>
      <c r="N59" s="201"/>
      <c r="O59" s="201"/>
      <c r="P59" s="201"/>
      <c r="Q59" s="201"/>
      <c r="R59" s="201"/>
      <c r="S59" s="202"/>
      <c r="T59" s="192" t="str">
        <f t="shared" si="6"/>
        <v/>
      </c>
      <c r="U59" s="140"/>
      <c r="V59" s="140"/>
      <c r="W59" s="140"/>
      <c r="X59" s="140"/>
      <c r="Y59" s="140"/>
      <c r="Z59" s="141"/>
      <c r="AA59" s="200"/>
      <c r="AB59" s="201"/>
      <c r="AC59" s="201"/>
      <c r="AD59" s="201"/>
      <c r="AE59" s="201"/>
      <c r="AF59" s="201"/>
      <c r="AG59" s="202"/>
      <c r="AH59" s="139"/>
      <c r="AI59" s="140"/>
      <c r="AJ59" s="140"/>
      <c r="AK59" s="140"/>
      <c r="AL59" s="140"/>
      <c r="AM59" s="140"/>
      <c r="AN59" s="141"/>
      <c r="AO59" s="200"/>
      <c r="AP59" s="201"/>
      <c r="AQ59" s="201"/>
      <c r="AR59" s="201"/>
      <c r="AS59" s="201"/>
      <c r="AT59" s="201"/>
      <c r="AU59" s="202"/>
      <c r="AV59" s="294"/>
      <c r="AW59" s="295"/>
      <c r="AX59" s="126">
        <f t="shared" si="9"/>
        <v>0</v>
      </c>
      <c r="AY59" s="15">
        <f t="shared" si="10"/>
        <v>0</v>
      </c>
      <c r="AZ59" s="15">
        <f t="shared" si="11"/>
        <v>0</v>
      </c>
      <c r="BA59" s="15">
        <f t="shared" si="12"/>
        <v>0</v>
      </c>
      <c r="BB59" s="8" t="str">
        <f t="shared" si="15"/>
        <v/>
      </c>
      <c r="BC59" s="30" t="str">
        <f t="shared" si="13"/>
        <v/>
      </c>
      <c r="BD59" s="8" t="str">
        <f t="shared" si="14"/>
        <v/>
      </c>
      <c r="BE59" s="8">
        <f t="shared" si="7"/>
        <v>0</v>
      </c>
      <c r="BF59" s="30" t="str">
        <f t="shared" si="8"/>
        <v>Bitte Wildart eintragen</v>
      </c>
    </row>
    <row r="60" spans="1:58" ht="15" customHeight="1">
      <c r="A60" s="139">
        <v>45</v>
      </c>
      <c r="B60" s="158"/>
      <c r="C60" s="156"/>
      <c r="D60" s="136"/>
      <c r="E60" s="137"/>
      <c r="F60" s="138"/>
      <c r="G60" s="182"/>
      <c r="H60" s="185"/>
      <c r="I60" s="185"/>
      <c r="J60" s="185"/>
      <c r="K60" s="185"/>
      <c r="L60" s="186"/>
      <c r="M60" s="203"/>
      <c r="N60" s="204"/>
      <c r="O60" s="204"/>
      <c r="P60" s="204"/>
      <c r="Q60" s="204"/>
      <c r="R60" s="204"/>
      <c r="S60" s="205"/>
      <c r="T60" s="192" t="str">
        <f t="shared" si="6"/>
        <v/>
      </c>
      <c r="U60" s="193"/>
      <c r="V60" s="193"/>
      <c r="W60" s="193"/>
      <c r="X60" s="193"/>
      <c r="Y60" s="193"/>
      <c r="Z60" s="194"/>
      <c r="AA60" s="203"/>
      <c r="AB60" s="204"/>
      <c r="AC60" s="204"/>
      <c r="AD60" s="204"/>
      <c r="AE60" s="204"/>
      <c r="AF60" s="204"/>
      <c r="AG60" s="205"/>
      <c r="AH60" s="143"/>
      <c r="AI60" s="144"/>
      <c r="AJ60" s="144"/>
      <c r="AK60" s="144"/>
      <c r="AL60" s="144"/>
      <c r="AM60" s="144"/>
      <c r="AN60" s="145"/>
      <c r="AO60" s="203"/>
      <c r="AP60" s="204"/>
      <c r="AQ60" s="204"/>
      <c r="AR60" s="204"/>
      <c r="AS60" s="204"/>
      <c r="AT60" s="204"/>
      <c r="AU60" s="205"/>
      <c r="AV60" s="292"/>
      <c r="AW60" s="293"/>
      <c r="AX60" s="126">
        <f t="shared" si="9"/>
        <v>0</v>
      </c>
      <c r="AY60" s="15">
        <f t="shared" si="10"/>
        <v>0</v>
      </c>
      <c r="AZ60" s="15">
        <f t="shared" si="11"/>
        <v>0</v>
      </c>
      <c r="BA60" s="15">
        <f t="shared" si="12"/>
        <v>0</v>
      </c>
      <c r="BB60" s="8" t="str">
        <f t="shared" si="15"/>
        <v/>
      </c>
      <c r="BC60" s="30" t="str">
        <f t="shared" si="13"/>
        <v/>
      </c>
      <c r="BD60" s="8" t="str">
        <f t="shared" si="14"/>
        <v/>
      </c>
      <c r="BE60" s="8">
        <f t="shared" si="7"/>
        <v>0</v>
      </c>
      <c r="BF60" s="30" t="str">
        <f t="shared" si="8"/>
        <v>Bitte Wildart eintragen</v>
      </c>
    </row>
    <row r="61" spans="1:58" ht="15" customHeight="1">
      <c r="A61" s="139">
        <v>46</v>
      </c>
      <c r="B61" s="158"/>
      <c r="C61" s="156"/>
      <c r="D61" s="136"/>
      <c r="E61" s="137"/>
      <c r="F61" s="138"/>
      <c r="G61" s="182"/>
      <c r="H61" s="185"/>
      <c r="I61" s="185"/>
      <c r="J61" s="185"/>
      <c r="K61" s="185"/>
      <c r="L61" s="186"/>
      <c r="M61" s="203"/>
      <c r="N61" s="204"/>
      <c r="O61" s="204"/>
      <c r="P61" s="204"/>
      <c r="Q61" s="204"/>
      <c r="R61" s="204"/>
      <c r="S61" s="205"/>
      <c r="T61" s="192" t="str">
        <f t="shared" si="6"/>
        <v/>
      </c>
      <c r="U61" s="193"/>
      <c r="V61" s="193"/>
      <c r="W61" s="193"/>
      <c r="X61" s="193"/>
      <c r="Y61" s="193"/>
      <c r="Z61" s="194"/>
      <c r="AA61" s="203"/>
      <c r="AB61" s="204"/>
      <c r="AC61" s="204"/>
      <c r="AD61" s="204"/>
      <c r="AE61" s="204"/>
      <c r="AF61" s="204"/>
      <c r="AG61" s="205"/>
      <c r="AH61" s="143"/>
      <c r="AI61" s="144"/>
      <c r="AJ61" s="144"/>
      <c r="AK61" s="144"/>
      <c r="AL61" s="144"/>
      <c r="AM61" s="144"/>
      <c r="AN61" s="145"/>
      <c r="AO61" s="203"/>
      <c r="AP61" s="204"/>
      <c r="AQ61" s="204"/>
      <c r="AR61" s="204"/>
      <c r="AS61" s="204"/>
      <c r="AT61" s="204"/>
      <c r="AU61" s="205"/>
      <c r="AV61" s="292"/>
      <c r="AW61" s="293"/>
      <c r="AX61" s="126">
        <f t="shared" si="9"/>
        <v>0</v>
      </c>
      <c r="AY61" s="15">
        <f t="shared" si="10"/>
        <v>0</v>
      </c>
      <c r="AZ61" s="15">
        <f t="shared" si="11"/>
        <v>0</v>
      </c>
      <c r="BA61" s="15">
        <f t="shared" si="12"/>
        <v>0</v>
      </c>
      <c r="BB61" s="8" t="str">
        <f t="shared" si="15"/>
        <v/>
      </c>
      <c r="BC61" s="30" t="str">
        <f t="shared" si="13"/>
        <v/>
      </c>
      <c r="BD61" s="8" t="str">
        <f t="shared" si="14"/>
        <v/>
      </c>
      <c r="BE61" s="8">
        <f t="shared" si="7"/>
        <v>0</v>
      </c>
      <c r="BF61" s="30" t="str">
        <f t="shared" si="8"/>
        <v>Bitte Wildart eintragen</v>
      </c>
    </row>
    <row r="62" spans="1:58" s="8" customFormat="1" ht="15" customHeight="1">
      <c r="A62" s="139">
        <v>47</v>
      </c>
      <c r="B62" s="155"/>
      <c r="C62" s="141"/>
      <c r="D62" s="136"/>
      <c r="E62" s="137"/>
      <c r="F62" s="138"/>
      <c r="G62" s="182"/>
      <c r="H62" s="183"/>
      <c r="I62" s="183"/>
      <c r="J62" s="183"/>
      <c r="K62" s="183"/>
      <c r="L62" s="184"/>
      <c r="M62" s="200"/>
      <c r="N62" s="201"/>
      <c r="O62" s="201"/>
      <c r="P62" s="201"/>
      <c r="Q62" s="201"/>
      <c r="R62" s="201"/>
      <c r="S62" s="202"/>
      <c r="T62" s="192" t="str">
        <f t="shared" si="6"/>
        <v/>
      </c>
      <c r="U62" s="140"/>
      <c r="V62" s="140"/>
      <c r="W62" s="140"/>
      <c r="X62" s="140"/>
      <c r="Y62" s="140"/>
      <c r="Z62" s="141"/>
      <c r="AA62" s="200"/>
      <c r="AB62" s="201"/>
      <c r="AC62" s="201"/>
      <c r="AD62" s="201"/>
      <c r="AE62" s="201"/>
      <c r="AF62" s="201"/>
      <c r="AG62" s="202"/>
      <c r="AH62" s="139"/>
      <c r="AI62" s="140"/>
      <c r="AJ62" s="140"/>
      <c r="AK62" s="140"/>
      <c r="AL62" s="140"/>
      <c r="AM62" s="140"/>
      <c r="AN62" s="141"/>
      <c r="AO62" s="200"/>
      <c r="AP62" s="201"/>
      <c r="AQ62" s="201"/>
      <c r="AR62" s="201"/>
      <c r="AS62" s="201"/>
      <c r="AT62" s="201"/>
      <c r="AU62" s="202"/>
      <c r="AV62" s="294"/>
      <c r="AW62" s="295"/>
      <c r="AX62" s="126">
        <f t="shared" si="9"/>
        <v>0</v>
      </c>
      <c r="AY62" s="15">
        <f t="shared" si="10"/>
        <v>0</v>
      </c>
      <c r="AZ62" s="15">
        <f t="shared" si="11"/>
        <v>0</v>
      </c>
      <c r="BA62" s="15">
        <f t="shared" si="12"/>
        <v>0</v>
      </c>
      <c r="BB62" s="8" t="str">
        <f t="shared" si="15"/>
        <v/>
      </c>
      <c r="BC62" s="30" t="str">
        <f t="shared" si="13"/>
        <v/>
      </c>
      <c r="BD62" s="8" t="str">
        <f t="shared" si="14"/>
        <v/>
      </c>
      <c r="BE62" s="8">
        <f t="shared" si="7"/>
        <v>0</v>
      </c>
      <c r="BF62" s="30" t="str">
        <f t="shared" si="8"/>
        <v>Bitte Wildart eintragen</v>
      </c>
    </row>
    <row r="63" spans="1:58" ht="15" customHeight="1">
      <c r="A63" s="139">
        <v>48</v>
      </c>
      <c r="B63" s="158"/>
      <c r="C63" s="156"/>
      <c r="D63" s="136"/>
      <c r="E63" s="137"/>
      <c r="F63" s="138"/>
      <c r="G63" s="182"/>
      <c r="H63" s="185"/>
      <c r="I63" s="185"/>
      <c r="J63" s="185"/>
      <c r="K63" s="185"/>
      <c r="L63" s="186"/>
      <c r="M63" s="203"/>
      <c r="N63" s="204"/>
      <c r="O63" s="204"/>
      <c r="P63" s="204"/>
      <c r="Q63" s="204"/>
      <c r="R63" s="204"/>
      <c r="S63" s="205"/>
      <c r="T63" s="192" t="str">
        <f t="shared" si="6"/>
        <v/>
      </c>
      <c r="U63" s="193"/>
      <c r="V63" s="193"/>
      <c r="W63" s="193"/>
      <c r="X63" s="193"/>
      <c r="Y63" s="193"/>
      <c r="Z63" s="194"/>
      <c r="AA63" s="203"/>
      <c r="AB63" s="204"/>
      <c r="AC63" s="204"/>
      <c r="AD63" s="204"/>
      <c r="AE63" s="204"/>
      <c r="AF63" s="204"/>
      <c r="AG63" s="205"/>
      <c r="AH63" s="143"/>
      <c r="AI63" s="144"/>
      <c r="AJ63" s="144"/>
      <c r="AK63" s="144"/>
      <c r="AL63" s="144"/>
      <c r="AM63" s="144"/>
      <c r="AN63" s="145"/>
      <c r="AO63" s="203"/>
      <c r="AP63" s="204"/>
      <c r="AQ63" s="204"/>
      <c r="AR63" s="204"/>
      <c r="AS63" s="204"/>
      <c r="AT63" s="204"/>
      <c r="AU63" s="205"/>
      <c r="AV63" s="292"/>
      <c r="AW63" s="293"/>
      <c r="AX63" s="126">
        <f t="shared" si="9"/>
        <v>0</v>
      </c>
      <c r="AY63" s="15">
        <f t="shared" si="10"/>
        <v>0</v>
      </c>
      <c r="AZ63" s="15">
        <f t="shared" si="11"/>
        <v>0</v>
      </c>
      <c r="BA63" s="15">
        <f t="shared" si="12"/>
        <v>0</v>
      </c>
      <c r="BB63" s="8" t="str">
        <f t="shared" si="15"/>
        <v/>
      </c>
      <c r="BC63" s="30" t="str">
        <f t="shared" si="13"/>
        <v/>
      </c>
      <c r="BD63" s="8" t="str">
        <f t="shared" si="14"/>
        <v/>
      </c>
      <c r="BE63" s="8">
        <f t="shared" si="7"/>
        <v>0</v>
      </c>
      <c r="BF63" s="30" t="str">
        <f t="shared" si="8"/>
        <v>Bitte Wildart eintragen</v>
      </c>
    </row>
    <row r="64" spans="1:58" ht="15" customHeight="1">
      <c r="A64" s="139">
        <v>49</v>
      </c>
      <c r="B64" s="158"/>
      <c r="C64" s="156"/>
      <c r="D64" s="136"/>
      <c r="E64" s="137"/>
      <c r="F64" s="138"/>
      <c r="G64" s="182"/>
      <c r="H64" s="185"/>
      <c r="I64" s="185"/>
      <c r="J64" s="185"/>
      <c r="K64" s="185"/>
      <c r="L64" s="186"/>
      <c r="M64" s="203"/>
      <c r="N64" s="204"/>
      <c r="O64" s="204"/>
      <c r="P64" s="204"/>
      <c r="Q64" s="204"/>
      <c r="R64" s="204"/>
      <c r="S64" s="205"/>
      <c r="T64" s="192" t="str">
        <f t="shared" si="6"/>
        <v/>
      </c>
      <c r="U64" s="193"/>
      <c r="V64" s="193"/>
      <c r="W64" s="193"/>
      <c r="X64" s="193"/>
      <c r="Y64" s="193"/>
      <c r="Z64" s="194"/>
      <c r="AA64" s="203"/>
      <c r="AB64" s="204"/>
      <c r="AC64" s="204"/>
      <c r="AD64" s="204"/>
      <c r="AE64" s="204"/>
      <c r="AF64" s="204"/>
      <c r="AG64" s="205"/>
      <c r="AH64" s="143"/>
      <c r="AI64" s="144"/>
      <c r="AJ64" s="144"/>
      <c r="AK64" s="144"/>
      <c r="AL64" s="144"/>
      <c r="AM64" s="144"/>
      <c r="AN64" s="145"/>
      <c r="AO64" s="203"/>
      <c r="AP64" s="204"/>
      <c r="AQ64" s="204"/>
      <c r="AR64" s="204"/>
      <c r="AS64" s="204"/>
      <c r="AT64" s="204"/>
      <c r="AU64" s="205"/>
      <c r="AV64" s="292"/>
      <c r="AW64" s="293"/>
      <c r="AX64" s="126">
        <f t="shared" si="9"/>
        <v>0</v>
      </c>
      <c r="AY64" s="15">
        <f t="shared" si="10"/>
        <v>0</v>
      </c>
      <c r="AZ64" s="15">
        <f t="shared" si="11"/>
        <v>0</v>
      </c>
      <c r="BA64" s="15">
        <f t="shared" si="12"/>
        <v>0</v>
      </c>
      <c r="BB64" s="8" t="str">
        <f t="shared" si="15"/>
        <v/>
      </c>
      <c r="BC64" s="30" t="str">
        <f t="shared" si="13"/>
        <v/>
      </c>
      <c r="BD64" s="8" t="str">
        <f t="shared" si="14"/>
        <v/>
      </c>
      <c r="BE64" s="8">
        <f t="shared" si="7"/>
        <v>0</v>
      </c>
      <c r="BF64" s="30" t="str">
        <f t="shared" si="8"/>
        <v>Bitte Wildart eintragen</v>
      </c>
    </row>
    <row r="65" spans="1:58" s="8" customFormat="1" ht="15" customHeight="1">
      <c r="A65" s="139">
        <v>50</v>
      </c>
      <c r="B65" s="155"/>
      <c r="C65" s="141"/>
      <c r="D65" s="136"/>
      <c r="E65" s="137"/>
      <c r="F65" s="138"/>
      <c r="G65" s="182"/>
      <c r="H65" s="183"/>
      <c r="I65" s="183"/>
      <c r="J65" s="183"/>
      <c r="K65" s="183"/>
      <c r="L65" s="184"/>
      <c r="M65" s="200"/>
      <c r="N65" s="201"/>
      <c r="O65" s="201"/>
      <c r="P65" s="201"/>
      <c r="Q65" s="201"/>
      <c r="R65" s="201"/>
      <c r="S65" s="202"/>
      <c r="T65" s="192" t="str">
        <f t="shared" si="6"/>
        <v/>
      </c>
      <c r="U65" s="140"/>
      <c r="V65" s="140"/>
      <c r="W65" s="140"/>
      <c r="X65" s="140"/>
      <c r="Y65" s="140"/>
      <c r="Z65" s="141"/>
      <c r="AA65" s="200"/>
      <c r="AB65" s="201"/>
      <c r="AC65" s="201"/>
      <c r="AD65" s="201"/>
      <c r="AE65" s="201"/>
      <c r="AF65" s="201"/>
      <c r="AG65" s="202"/>
      <c r="AH65" s="139"/>
      <c r="AI65" s="140"/>
      <c r="AJ65" s="140"/>
      <c r="AK65" s="140"/>
      <c r="AL65" s="140"/>
      <c r="AM65" s="140"/>
      <c r="AN65" s="141"/>
      <c r="AO65" s="200"/>
      <c r="AP65" s="201"/>
      <c r="AQ65" s="201"/>
      <c r="AR65" s="201"/>
      <c r="AS65" s="201"/>
      <c r="AT65" s="201"/>
      <c r="AU65" s="202"/>
      <c r="AV65" s="294"/>
      <c r="AW65" s="295"/>
      <c r="AX65" s="126">
        <f t="shared" si="9"/>
        <v>0</v>
      </c>
      <c r="AY65" s="15">
        <f t="shared" si="10"/>
        <v>0</v>
      </c>
      <c r="AZ65" s="15">
        <f t="shared" si="11"/>
        <v>0</v>
      </c>
      <c r="BA65" s="15">
        <f t="shared" si="12"/>
        <v>0</v>
      </c>
      <c r="BB65" s="8" t="str">
        <f t="shared" si="15"/>
        <v/>
      </c>
      <c r="BC65" s="30" t="str">
        <f t="shared" si="13"/>
        <v/>
      </c>
      <c r="BD65" s="8" t="str">
        <f t="shared" si="14"/>
        <v/>
      </c>
      <c r="BE65" s="8">
        <f t="shared" si="7"/>
        <v>0</v>
      </c>
      <c r="BF65" s="30" t="str">
        <f t="shared" si="8"/>
        <v>Bitte Wildart eintragen</v>
      </c>
    </row>
    <row r="66" spans="1:58" ht="15" customHeight="1">
      <c r="A66" s="139">
        <v>51</v>
      </c>
      <c r="B66" s="158"/>
      <c r="C66" s="156"/>
      <c r="D66" s="136"/>
      <c r="E66" s="137"/>
      <c r="F66" s="138"/>
      <c r="G66" s="182"/>
      <c r="H66" s="185"/>
      <c r="I66" s="185"/>
      <c r="J66" s="185"/>
      <c r="K66" s="185"/>
      <c r="L66" s="186"/>
      <c r="M66" s="203"/>
      <c r="N66" s="204"/>
      <c r="O66" s="204"/>
      <c r="P66" s="204"/>
      <c r="Q66" s="204"/>
      <c r="R66" s="204"/>
      <c r="S66" s="205"/>
      <c r="T66" s="192" t="str">
        <f t="shared" si="6"/>
        <v/>
      </c>
      <c r="U66" s="193"/>
      <c r="V66" s="193"/>
      <c r="W66" s="193"/>
      <c r="X66" s="193"/>
      <c r="Y66" s="193"/>
      <c r="Z66" s="194"/>
      <c r="AA66" s="203"/>
      <c r="AB66" s="204"/>
      <c r="AC66" s="204"/>
      <c r="AD66" s="204"/>
      <c r="AE66" s="204"/>
      <c r="AF66" s="204"/>
      <c r="AG66" s="205"/>
      <c r="AH66" s="143"/>
      <c r="AI66" s="144"/>
      <c r="AJ66" s="144"/>
      <c r="AK66" s="144"/>
      <c r="AL66" s="144"/>
      <c r="AM66" s="144"/>
      <c r="AN66" s="145"/>
      <c r="AO66" s="203"/>
      <c r="AP66" s="204"/>
      <c r="AQ66" s="204"/>
      <c r="AR66" s="204"/>
      <c r="AS66" s="204"/>
      <c r="AT66" s="204"/>
      <c r="AU66" s="205"/>
      <c r="AV66" s="292"/>
      <c r="AW66" s="293"/>
      <c r="AX66" s="126">
        <f t="shared" si="9"/>
        <v>0</v>
      </c>
      <c r="AY66" s="15">
        <f t="shared" si="10"/>
        <v>0</v>
      </c>
      <c r="AZ66" s="15">
        <f t="shared" si="11"/>
        <v>0</v>
      </c>
      <c r="BA66" s="15">
        <f t="shared" si="12"/>
        <v>0</v>
      </c>
      <c r="BB66" s="8" t="str">
        <f t="shared" si="15"/>
        <v/>
      </c>
      <c r="BC66" s="30" t="str">
        <f t="shared" si="13"/>
        <v/>
      </c>
      <c r="BD66" s="8" t="str">
        <f t="shared" si="14"/>
        <v/>
      </c>
      <c r="BE66" s="8">
        <f t="shared" si="7"/>
        <v>0</v>
      </c>
      <c r="BF66" s="30" t="str">
        <f t="shared" si="8"/>
        <v>Bitte Wildart eintragen</v>
      </c>
    </row>
    <row r="67" spans="1:58" ht="15" customHeight="1">
      <c r="A67" s="139">
        <v>52</v>
      </c>
      <c r="B67" s="158"/>
      <c r="C67" s="156"/>
      <c r="D67" s="136"/>
      <c r="E67" s="137"/>
      <c r="F67" s="138"/>
      <c r="G67" s="182"/>
      <c r="H67" s="185"/>
      <c r="I67" s="185"/>
      <c r="J67" s="185"/>
      <c r="K67" s="185"/>
      <c r="L67" s="186"/>
      <c r="M67" s="203"/>
      <c r="N67" s="204"/>
      <c r="O67" s="204"/>
      <c r="P67" s="204"/>
      <c r="Q67" s="204"/>
      <c r="R67" s="204"/>
      <c r="S67" s="205"/>
      <c r="T67" s="192" t="str">
        <f t="shared" si="6"/>
        <v/>
      </c>
      <c r="U67" s="193"/>
      <c r="V67" s="193"/>
      <c r="W67" s="193"/>
      <c r="X67" s="193"/>
      <c r="Y67" s="193"/>
      <c r="Z67" s="194"/>
      <c r="AA67" s="203"/>
      <c r="AB67" s="204"/>
      <c r="AC67" s="204"/>
      <c r="AD67" s="204"/>
      <c r="AE67" s="204"/>
      <c r="AF67" s="204"/>
      <c r="AG67" s="205"/>
      <c r="AH67" s="143"/>
      <c r="AI67" s="144"/>
      <c r="AJ67" s="144"/>
      <c r="AK67" s="144"/>
      <c r="AL67" s="144"/>
      <c r="AM67" s="144"/>
      <c r="AN67" s="145"/>
      <c r="AO67" s="203"/>
      <c r="AP67" s="204"/>
      <c r="AQ67" s="204"/>
      <c r="AR67" s="204"/>
      <c r="AS67" s="204"/>
      <c r="AT67" s="204"/>
      <c r="AU67" s="205"/>
      <c r="AV67" s="292"/>
      <c r="AW67" s="293"/>
      <c r="AX67" s="126">
        <f t="shared" si="9"/>
        <v>0</v>
      </c>
      <c r="AY67" s="15">
        <f t="shared" si="10"/>
        <v>0</v>
      </c>
      <c r="AZ67" s="15">
        <f t="shared" si="11"/>
        <v>0</v>
      </c>
      <c r="BA67" s="15">
        <f t="shared" si="12"/>
        <v>0</v>
      </c>
      <c r="BB67" s="8" t="str">
        <f t="shared" si="15"/>
        <v/>
      </c>
      <c r="BC67" s="30" t="str">
        <f t="shared" si="13"/>
        <v/>
      </c>
      <c r="BD67" s="8" t="str">
        <f t="shared" si="14"/>
        <v/>
      </c>
      <c r="BE67" s="8">
        <f t="shared" si="7"/>
        <v>0</v>
      </c>
      <c r="BF67" s="30" t="str">
        <f t="shared" si="8"/>
        <v>Bitte Wildart eintragen</v>
      </c>
    </row>
    <row r="68" spans="1:58" s="8" customFormat="1" ht="15" customHeight="1">
      <c r="A68" s="139">
        <v>53</v>
      </c>
      <c r="B68" s="155"/>
      <c r="C68" s="141"/>
      <c r="D68" s="136"/>
      <c r="E68" s="137"/>
      <c r="F68" s="138"/>
      <c r="G68" s="182"/>
      <c r="H68" s="183"/>
      <c r="I68" s="183"/>
      <c r="J68" s="183"/>
      <c r="K68" s="183"/>
      <c r="L68" s="184"/>
      <c r="M68" s="200"/>
      <c r="N68" s="201"/>
      <c r="O68" s="201"/>
      <c r="P68" s="201"/>
      <c r="Q68" s="201"/>
      <c r="R68" s="201"/>
      <c r="S68" s="202"/>
      <c r="T68" s="192" t="str">
        <f t="shared" si="6"/>
        <v/>
      </c>
      <c r="U68" s="140"/>
      <c r="V68" s="140"/>
      <c r="W68" s="140"/>
      <c r="X68" s="140"/>
      <c r="Y68" s="140"/>
      <c r="Z68" s="141"/>
      <c r="AA68" s="200"/>
      <c r="AB68" s="201"/>
      <c r="AC68" s="201"/>
      <c r="AD68" s="201"/>
      <c r="AE68" s="201"/>
      <c r="AF68" s="201"/>
      <c r="AG68" s="202"/>
      <c r="AH68" s="139"/>
      <c r="AI68" s="140"/>
      <c r="AJ68" s="140"/>
      <c r="AK68" s="140"/>
      <c r="AL68" s="140"/>
      <c r="AM68" s="140"/>
      <c r="AN68" s="141"/>
      <c r="AO68" s="200"/>
      <c r="AP68" s="201"/>
      <c r="AQ68" s="201"/>
      <c r="AR68" s="201"/>
      <c r="AS68" s="201"/>
      <c r="AT68" s="201"/>
      <c r="AU68" s="202"/>
      <c r="AV68" s="294"/>
      <c r="AW68" s="295"/>
      <c r="AX68" s="126">
        <f t="shared" si="9"/>
        <v>0</v>
      </c>
      <c r="AY68" s="15">
        <f t="shared" si="10"/>
        <v>0</v>
      </c>
      <c r="AZ68" s="15">
        <f t="shared" si="11"/>
        <v>0</v>
      </c>
      <c r="BA68" s="15">
        <f t="shared" si="12"/>
        <v>0</v>
      </c>
      <c r="BB68" s="8" t="str">
        <f t="shared" si="15"/>
        <v/>
      </c>
      <c r="BC68" s="30" t="str">
        <f t="shared" si="13"/>
        <v/>
      </c>
      <c r="BD68" s="8" t="str">
        <f t="shared" si="14"/>
        <v/>
      </c>
      <c r="BE68" s="8">
        <f t="shared" si="7"/>
        <v>0</v>
      </c>
      <c r="BF68" s="30" t="str">
        <f t="shared" si="8"/>
        <v>Bitte Wildart eintragen</v>
      </c>
    </row>
    <row r="69" spans="1:58" s="8" customFormat="1" ht="15" customHeight="1">
      <c r="A69" s="139">
        <v>54</v>
      </c>
      <c r="B69" s="155"/>
      <c r="C69" s="141"/>
      <c r="D69" s="136"/>
      <c r="E69" s="137"/>
      <c r="F69" s="138"/>
      <c r="G69" s="182"/>
      <c r="H69" s="183"/>
      <c r="I69" s="183"/>
      <c r="J69" s="183"/>
      <c r="K69" s="183"/>
      <c r="L69" s="184"/>
      <c r="M69" s="200"/>
      <c r="N69" s="201"/>
      <c r="O69" s="201"/>
      <c r="P69" s="201"/>
      <c r="Q69" s="201"/>
      <c r="R69" s="201"/>
      <c r="S69" s="202"/>
      <c r="T69" s="192" t="str">
        <f t="shared" si="6"/>
        <v/>
      </c>
      <c r="U69" s="140"/>
      <c r="V69" s="140"/>
      <c r="W69" s="140"/>
      <c r="X69" s="140"/>
      <c r="Y69" s="140"/>
      <c r="Z69" s="141"/>
      <c r="AA69" s="200"/>
      <c r="AB69" s="201"/>
      <c r="AC69" s="201"/>
      <c r="AD69" s="201"/>
      <c r="AE69" s="201"/>
      <c r="AF69" s="201"/>
      <c r="AG69" s="202"/>
      <c r="AH69" s="139"/>
      <c r="AI69" s="140"/>
      <c r="AJ69" s="140"/>
      <c r="AK69" s="140"/>
      <c r="AL69" s="140"/>
      <c r="AM69" s="140"/>
      <c r="AN69" s="141"/>
      <c r="AO69" s="200"/>
      <c r="AP69" s="201"/>
      <c r="AQ69" s="201"/>
      <c r="AR69" s="201"/>
      <c r="AS69" s="201"/>
      <c r="AT69" s="201"/>
      <c r="AU69" s="202"/>
      <c r="AV69" s="294"/>
      <c r="AW69" s="295"/>
      <c r="AX69" s="126">
        <f t="shared" si="9"/>
        <v>0</v>
      </c>
      <c r="AY69" s="15">
        <f t="shared" si="10"/>
        <v>0</v>
      </c>
      <c r="AZ69" s="15">
        <f t="shared" si="11"/>
        <v>0</v>
      </c>
      <c r="BA69" s="15">
        <f t="shared" si="12"/>
        <v>0</v>
      </c>
      <c r="BB69" s="8" t="str">
        <f t="shared" si="15"/>
        <v/>
      </c>
      <c r="BC69" s="30" t="str">
        <f t="shared" si="13"/>
        <v/>
      </c>
      <c r="BD69" s="8" t="str">
        <f t="shared" si="14"/>
        <v/>
      </c>
      <c r="BE69" s="8">
        <f t="shared" si="7"/>
        <v>0</v>
      </c>
      <c r="BF69" s="30" t="str">
        <f t="shared" si="8"/>
        <v>Bitte Wildart eintragen</v>
      </c>
    </row>
    <row r="70" spans="1:58" ht="15" customHeight="1">
      <c r="A70" s="139">
        <v>55</v>
      </c>
      <c r="B70" s="158"/>
      <c r="C70" s="156"/>
      <c r="D70" s="136"/>
      <c r="E70" s="137"/>
      <c r="F70" s="138"/>
      <c r="G70" s="182"/>
      <c r="H70" s="185"/>
      <c r="I70" s="185"/>
      <c r="J70" s="185"/>
      <c r="K70" s="185"/>
      <c r="L70" s="186"/>
      <c r="M70" s="203"/>
      <c r="N70" s="204"/>
      <c r="O70" s="204"/>
      <c r="P70" s="204"/>
      <c r="Q70" s="204"/>
      <c r="R70" s="204"/>
      <c r="S70" s="205"/>
      <c r="T70" s="192" t="str">
        <f t="shared" si="6"/>
        <v/>
      </c>
      <c r="U70" s="193"/>
      <c r="V70" s="193"/>
      <c r="W70" s="193"/>
      <c r="X70" s="193"/>
      <c r="Y70" s="193"/>
      <c r="Z70" s="194"/>
      <c r="AA70" s="203"/>
      <c r="AB70" s="204"/>
      <c r="AC70" s="204"/>
      <c r="AD70" s="204"/>
      <c r="AE70" s="204"/>
      <c r="AF70" s="204"/>
      <c r="AG70" s="205"/>
      <c r="AH70" s="143"/>
      <c r="AI70" s="144"/>
      <c r="AJ70" s="144"/>
      <c r="AK70" s="144"/>
      <c r="AL70" s="144"/>
      <c r="AM70" s="144"/>
      <c r="AN70" s="145"/>
      <c r="AO70" s="203"/>
      <c r="AP70" s="204"/>
      <c r="AQ70" s="204"/>
      <c r="AR70" s="204"/>
      <c r="AS70" s="204"/>
      <c r="AT70" s="204"/>
      <c r="AU70" s="205"/>
      <c r="AV70" s="292"/>
      <c r="AW70" s="293"/>
      <c r="AX70" s="126">
        <f t="shared" si="9"/>
        <v>0</v>
      </c>
      <c r="AY70" s="15">
        <f t="shared" si="10"/>
        <v>0</v>
      </c>
      <c r="AZ70" s="15">
        <f t="shared" si="11"/>
        <v>0</v>
      </c>
      <c r="BA70" s="15">
        <f t="shared" si="12"/>
        <v>0</v>
      </c>
      <c r="BB70" s="8" t="str">
        <f t="shared" si="15"/>
        <v/>
      </c>
      <c r="BC70" s="30" t="str">
        <f t="shared" si="13"/>
        <v/>
      </c>
      <c r="BD70" s="8" t="str">
        <f t="shared" si="14"/>
        <v/>
      </c>
      <c r="BE70" s="8">
        <f t="shared" si="7"/>
        <v>0</v>
      </c>
      <c r="BF70" s="30" t="str">
        <f t="shared" si="8"/>
        <v>Bitte Wildart eintragen</v>
      </c>
    </row>
    <row r="71" spans="1:58" s="8" customFormat="1" ht="15" customHeight="1">
      <c r="A71" s="139">
        <v>56</v>
      </c>
      <c r="B71" s="155"/>
      <c r="C71" s="141"/>
      <c r="D71" s="136"/>
      <c r="E71" s="137"/>
      <c r="F71" s="138"/>
      <c r="G71" s="182"/>
      <c r="H71" s="183"/>
      <c r="I71" s="183"/>
      <c r="J71" s="183"/>
      <c r="K71" s="183"/>
      <c r="L71" s="184"/>
      <c r="M71" s="200"/>
      <c r="N71" s="201"/>
      <c r="O71" s="201"/>
      <c r="P71" s="201"/>
      <c r="Q71" s="201"/>
      <c r="R71" s="201"/>
      <c r="S71" s="202"/>
      <c r="T71" s="192" t="str">
        <f t="shared" si="6"/>
        <v/>
      </c>
      <c r="U71" s="140"/>
      <c r="V71" s="140"/>
      <c r="W71" s="140"/>
      <c r="X71" s="140"/>
      <c r="Y71" s="140"/>
      <c r="Z71" s="141"/>
      <c r="AA71" s="200"/>
      <c r="AB71" s="201"/>
      <c r="AC71" s="201"/>
      <c r="AD71" s="201"/>
      <c r="AE71" s="201"/>
      <c r="AF71" s="201"/>
      <c r="AG71" s="202"/>
      <c r="AH71" s="139"/>
      <c r="AI71" s="140"/>
      <c r="AJ71" s="140"/>
      <c r="AK71" s="140"/>
      <c r="AL71" s="140"/>
      <c r="AM71" s="140"/>
      <c r="AN71" s="141"/>
      <c r="AO71" s="200"/>
      <c r="AP71" s="201"/>
      <c r="AQ71" s="201"/>
      <c r="AR71" s="201"/>
      <c r="AS71" s="201"/>
      <c r="AT71" s="201"/>
      <c r="AU71" s="202"/>
      <c r="AV71" s="294"/>
      <c r="AW71" s="295"/>
      <c r="AX71" s="126">
        <f t="shared" si="9"/>
        <v>0</v>
      </c>
      <c r="AY71" s="15">
        <f t="shared" si="10"/>
        <v>0</v>
      </c>
      <c r="AZ71" s="15">
        <f t="shared" si="11"/>
        <v>0</v>
      </c>
      <c r="BA71" s="15">
        <f t="shared" si="12"/>
        <v>0</v>
      </c>
      <c r="BB71" s="8" t="str">
        <f t="shared" si="15"/>
        <v/>
      </c>
      <c r="BC71" s="30" t="str">
        <f t="shared" si="13"/>
        <v/>
      </c>
      <c r="BD71" s="8" t="str">
        <f t="shared" si="14"/>
        <v/>
      </c>
      <c r="BE71" s="8">
        <f t="shared" si="7"/>
        <v>0</v>
      </c>
      <c r="BF71" s="30" t="str">
        <f t="shared" si="8"/>
        <v>Bitte Wildart eintragen</v>
      </c>
    </row>
    <row r="72" spans="1:58" ht="15" customHeight="1">
      <c r="A72" s="139">
        <v>57</v>
      </c>
      <c r="B72" s="158"/>
      <c r="C72" s="156"/>
      <c r="D72" s="136"/>
      <c r="E72" s="137"/>
      <c r="F72" s="138"/>
      <c r="G72" s="182"/>
      <c r="H72" s="185"/>
      <c r="I72" s="185"/>
      <c r="J72" s="185"/>
      <c r="K72" s="185"/>
      <c r="L72" s="186"/>
      <c r="M72" s="203"/>
      <c r="N72" s="204"/>
      <c r="O72" s="204"/>
      <c r="P72" s="204"/>
      <c r="Q72" s="204"/>
      <c r="R72" s="204"/>
      <c r="S72" s="205"/>
      <c r="T72" s="192" t="str">
        <f t="shared" si="6"/>
        <v/>
      </c>
      <c r="U72" s="193"/>
      <c r="V72" s="193"/>
      <c r="W72" s="193"/>
      <c r="X72" s="193"/>
      <c r="Y72" s="193"/>
      <c r="Z72" s="194"/>
      <c r="AA72" s="203"/>
      <c r="AB72" s="204"/>
      <c r="AC72" s="204"/>
      <c r="AD72" s="204"/>
      <c r="AE72" s="204"/>
      <c r="AF72" s="204"/>
      <c r="AG72" s="205"/>
      <c r="AH72" s="143"/>
      <c r="AI72" s="144"/>
      <c r="AJ72" s="144"/>
      <c r="AK72" s="144"/>
      <c r="AL72" s="144"/>
      <c r="AM72" s="144"/>
      <c r="AN72" s="145"/>
      <c r="AO72" s="203"/>
      <c r="AP72" s="204"/>
      <c r="AQ72" s="204"/>
      <c r="AR72" s="204"/>
      <c r="AS72" s="204"/>
      <c r="AT72" s="204"/>
      <c r="AU72" s="205"/>
      <c r="AV72" s="292"/>
      <c r="AW72" s="293"/>
      <c r="AX72" s="126">
        <f t="shared" si="9"/>
        <v>0</v>
      </c>
      <c r="AY72" s="15">
        <f t="shared" si="10"/>
        <v>0</v>
      </c>
      <c r="AZ72" s="15">
        <f t="shared" si="11"/>
        <v>0</v>
      </c>
      <c r="BA72" s="15">
        <f t="shared" si="12"/>
        <v>0</v>
      </c>
      <c r="BB72" s="8" t="str">
        <f t="shared" si="15"/>
        <v/>
      </c>
      <c r="BC72" s="30" t="str">
        <f t="shared" si="13"/>
        <v/>
      </c>
      <c r="BD72" s="8" t="str">
        <f t="shared" si="14"/>
        <v/>
      </c>
      <c r="BE72" s="8">
        <f t="shared" si="7"/>
        <v>0</v>
      </c>
      <c r="BF72" s="30" t="str">
        <f t="shared" si="8"/>
        <v>Bitte Wildart eintragen</v>
      </c>
    </row>
    <row r="73" spans="1:58" ht="15" customHeight="1">
      <c r="A73" s="139">
        <v>58</v>
      </c>
      <c r="B73" s="158"/>
      <c r="C73" s="156"/>
      <c r="D73" s="136"/>
      <c r="E73" s="137"/>
      <c r="F73" s="138"/>
      <c r="G73" s="182"/>
      <c r="H73" s="185"/>
      <c r="I73" s="185"/>
      <c r="J73" s="185"/>
      <c r="K73" s="185"/>
      <c r="L73" s="186"/>
      <c r="M73" s="203"/>
      <c r="N73" s="204"/>
      <c r="O73" s="204"/>
      <c r="P73" s="204"/>
      <c r="Q73" s="204"/>
      <c r="R73" s="204"/>
      <c r="S73" s="205"/>
      <c r="T73" s="192" t="str">
        <f t="shared" si="6"/>
        <v/>
      </c>
      <c r="U73" s="193"/>
      <c r="V73" s="193"/>
      <c r="W73" s="193"/>
      <c r="X73" s="193"/>
      <c r="Y73" s="193"/>
      <c r="Z73" s="194"/>
      <c r="AA73" s="203"/>
      <c r="AB73" s="204"/>
      <c r="AC73" s="204"/>
      <c r="AD73" s="204"/>
      <c r="AE73" s="204"/>
      <c r="AF73" s="204"/>
      <c r="AG73" s="205"/>
      <c r="AH73" s="143"/>
      <c r="AI73" s="144"/>
      <c r="AJ73" s="144"/>
      <c r="AK73" s="144"/>
      <c r="AL73" s="144"/>
      <c r="AM73" s="144"/>
      <c r="AN73" s="145"/>
      <c r="AO73" s="203"/>
      <c r="AP73" s="204"/>
      <c r="AQ73" s="204"/>
      <c r="AR73" s="204"/>
      <c r="AS73" s="204"/>
      <c r="AT73" s="204"/>
      <c r="AU73" s="205"/>
      <c r="AV73" s="292"/>
      <c r="AW73" s="293"/>
      <c r="AX73" s="126">
        <f t="shared" si="9"/>
        <v>0</v>
      </c>
      <c r="AY73" s="15">
        <f t="shared" si="10"/>
        <v>0</v>
      </c>
      <c r="AZ73" s="15">
        <f t="shared" si="11"/>
        <v>0</v>
      </c>
      <c r="BA73" s="15">
        <f t="shared" si="12"/>
        <v>0</v>
      </c>
      <c r="BB73" s="8" t="str">
        <f t="shared" si="15"/>
        <v/>
      </c>
      <c r="BC73" s="30" t="str">
        <f t="shared" si="13"/>
        <v/>
      </c>
      <c r="BD73" s="8" t="str">
        <f t="shared" si="14"/>
        <v/>
      </c>
      <c r="BE73" s="8">
        <f t="shared" si="7"/>
        <v>0</v>
      </c>
      <c r="BF73" s="30" t="str">
        <f t="shared" si="8"/>
        <v>Bitte Wildart eintragen</v>
      </c>
    </row>
    <row r="74" spans="1:58" s="8" customFormat="1" ht="15" customHeight="1">
      <c r="A74" s="139">
        <v>59</v>
      </c>
      <c r="B74" s="155"/>
      <c r="C74" s="141"/>
      <c r="D74" s="136"/>
      <c r="E74" s="137"/>
      <c r="F74" s="138"/>
      <c r="G74" s="182"/>
      <c r="H74" s="183"/>
      <c r="I74" s="183"/>
      <c r="J74" s="183"/>
      <c r="K74" s="183"/>
      <c r="L74" s="184"/>
      <c r="M74" s="200"/>
      <c r="N74" s="201"/>
      <c r="O74" s="201"/>
      <c r="P74" s="201"/>
      <c r="Q74" s="201"/>
      <c r="R74" s="201"/>
      <c r="S74" s="202"/>
      <c r="T74" s="192" t="str">
        <f t="shared" si="6"/>
        <v/>
      </c>
      <c r="U74" s="140"/>
      <c r="V74" s="140"/>
      <c r="W74" s="140"/>
      <c r="X74" s="140"/>
      <c r="Y74" s="140"/>
      <c r="Z74" s="141"/>
      <c r="AA74" s="200"/>
      <c r="AB74" s="201"/>
      <c r="AC74" s="201"/>
      <c r="AD74" s="201"/>
      <c r="AE74" s="201"/>
      <c r="AF74" s="201"/>
      <c r="AG74" s="202"/>
      <c r="AH74" s="139"/>
      <c r="AI74" s="140"/>
      <c r="AJ74" s="140"/>
      <c r="AK74" s="140"/>
      <c r="AL74" s="140"/>
      <c r="AM74" s="140"/>
      <c r="AN74" s="141"/>
      <c r="AO74" s="200"/>
      <c r="AP74" s="201"/>
      <c r="AQ74" s="201"/>
      <c r="AR74" s="201"/>
      <c r="AS74" s="201"/>
      <c r="AT74" s="201"/>
      <c r="AU74" s="202"/>
      <c r="AV74" s="294"/>
      <c r="AW74" s="295"/>
      <c r="AX74" s="126">
        <f t="shared" si="9"/>
        <v>0</v>
      </c>
      <c r="AY74" s="15">
        <f t="shared" si="10"/>
        <v>0</v>
      </c>
      <c r="AZ74" s="15">
        <f t="shared" si="11"/>
        <v>0</v>
      </c>
      <c r="BA74" s="15">
        <f t="shared" si="12"/>
        <v>0</v>
      </c>
      <c r="BB74" s="8" t="str">
        <f t="shared" si="15"/>
        <v/>
      </c>
      <c r="BC74" s="30" t="str">
        <f t="shared" si="13"/>
        <v/>
      </c>
      <c r="BD74" s="8" t="str">
        <f t="shared" si="14"/>
        <v/>
      </c>
      <c r="BE74" s="8">
        <f t="shared" si="7"/>
        <v>0</v>
      </c>
      <c r="BF74" s="30" t="str">
        <f t="shared" si="8"/>
        <v>Bitte Wildart eintragen</v>
      </c>
    </row>
    <row r="75" spans="1:58" ht="15" customHeight="1">
      <c r="A75" s="139">
        <v>60</v>
      </c>
      <c r="B75" s="158"/>
      <c r="C75" s="156"/>
      <c r="D75" s="136"/>
      <c r="E75" s="137"/>
      <c r="F75" s="138"/>
      <c r="G75" s="182"/>
      <c r="H75" s="185"/>
      <c r="I75" s="185"/>
      <c r="J75" s="185"/>
      <c r="K75" s="185"/>
      <c r="L75" s="186"/>
      <c r="M75" s="203"/>
      <c r="N75" s="204"/>
      <c r="O75" s="204"/>
      <c r="P75" s="204"/>
      <c r="Q75" s="204"/>
      <c r="R75" s="204"/>
      <c r="S75" s="205"/>
      <c r="T75" s="192" t="str">
        <f t="shared" si="6"/>
        <v/>
      </c>
      <c r="U75" s="193"/>
      <c r="V75" s="193"/>
      <c r="W75" s="193"/>
      <c r="X75" s="193"/>
      <c r="Y75" s="193"/>
      <c r="Z75" s="194"/>
      <c r="AA75" s="203"/>
      <c r="AB75" s="204"/>
      <c r="AC75" s="204"/>
      <c r="AD75" s="204"/>
      <c r="AE75" s="204"/>
      <c r="AF75" s="204"/>
      <c r="AG75" s="205"/>
      <c r="AH75" s="143"/>
      <c r="AI75" s="144"/>
      <c r="AJ75" s="144"/>
      <c r="AK75" s="144"/>
      <c r="AL75" s="144"/>
      <c r="AM75" s="144"/>
      <c r="AN75" s="145"/>
      <c r="AO75" s="203"/>
      <c r="AP75" s="204"/>
      <c r="AQ75" s="204"/>
      <c r="AR75" s="204"/>
      <c r="AS75" s="204"/>
      <c r="AT75" s="204"/>
      <c r="AU75" s="205"/>
      <c r="AV75" s="292"/>
      <c r="AW75" s="293"/>
      <c r="AX75" s="126">
        <f t="shared" si="9"/>
        <v>0</v>
      </c>
      <c r="AY75" s="15">
        <f t="shared" si="10"/>
        <v>0</v>
      </c>
      <c r="AZ75" s="15">
        <f t="shared" si="11"/>
        <v>0</v>
      </c>
      <c r="BA75" s="15">
        <f t="shared" si="12"/>
        <v>0</v>
      </c>
      <c r="BB75" s="8" t="str">
        <f t="shared" si="15"/>
        <v/>
      </c>
      <c r="BC75" s="30" t="str">
        <f t="shared" si="13"/>
        <v/>
      </c>
      <c r="BD75" s="8" t="str">
        <f t="shared" si="14"/>
        <v/>
      </c>
      <c r="BE75" s="8">
        <f t="shared" si="7"/>
        <v>0</v>
      </c>
      <c r="BF75" s="30" t="str">
        <f t="shared" si="8"/>
        <v>Bitte Wildart eintragen</v>
      </c>
    </row>
    <row r="76" spans="1:58" ht="15" customHeight="1">
      <c r="A76" s="139">
        <v>61</v>
      </c>
      <c r="B76" s="158"/>
      <c r="C76" s="156"/>
      <c r="D76" s="136"/>
      <c r="E76" s="137"/>
      <c r="F76" s="138"/>
      <c r="G76" s="182"/>
      <c r="H76" s="185"/>
      <c r="I76" s="185"/>
      <c r="J76" s="185"/>
      <c r="K76" s="185"/>
      <c r="L76" s="186"/>
      <c r="M76" s="203"/>
      <c r="N76" s="204"/>
      <c r="O76" s="204"/>
      <c r="P76" s="204"/>
      <c r="Q76" s="204"/>
      <c r="R76" s="204"/>
      <c r="S76" s="205"/>
      <c r="T76" s="192" t="str">
        <f t="shared" si="6"/>
        <v/>
      </c>
      <c r="U76" s="193"/>
      <c r="V76" s="193"/>
      <c r="W76" s="193"/>
      <c r="X76" s="193"/>
      <c r="Y76" s="193"/>
      <c r="Z76" s="194"/>
      <c r="AA76" s="203"/>
      <c r="AB76" s="204"/>
      <c r="AC76" s="204"/>
      <c r="AD76" s="204"/>
      <c r="AE76" s="204"/>
      <c r="AF76" s="204"/>
      <c r="AG76" s="205"/>
      <c r="AH76" s="143"/>
      <c r="AI76" s="144"/>
      <c r="AJ76" s="144"/>
      <c r="AK76" s="144"/>
      <c r="AL76" s="144"/>
      <c r="AM76" s="144"/>
      <c r="AN76" s="145"/>
      <c r="AO76" s="203"/>
      <c r="AP76" s="204"/>
      <c r="AQ76" s="204"/>
      <c r="AR76" s="204"/>
      <c r="AS76" s="204"/>
      <c r="AT76" s="204"/>
      <c r="AU76" s="205"/>
      <c r="AV76" s="292"/>
      <c r="AW76" s="293"/>
      <c r="AX76" s="126">
        <f t="shared" si="9"/>
        <v>0</v>
      </c>
      <c r="AY76" s="15">
        <f t="shared" si="10"/>
        <v>0</v>
      </c>
      <c r="AZ76" s="15">
        <f t="shared" si="11"/>
        <v>0</v>
      </c>
      <c r="BA76" s="15">
        <f t="shared" si="12"/>
        <v>0</v>
      </c>
      <c r="BB76" s="8" t="str">
        <f t="shared" si="15"/>
        <v/>
      </c>
      <c r="BC76" s="30" t="str">
        <f t="shared" si="13"/>
        <v/>
      </c>
      <c r="BD76" s="8" t="str">
        <f t="shared" si="14"/>
        <v/>
      </c>
      <c r="BE76" s="8">
        <f t="shared" si="7"/>
        <v>0</v>
      </c>
      <c r="BF76" s="30" t="str">
        <f t="shared" si="8"/>
        <v>Bitte Wildart eintragen</v>
      </c>
    </row>
    <row r="77" spans="1:58" s="8" customFormat="1" ht="15" customHeight="1">
      <c r="A77" s="139">
        <v>62</v>
      </c>
      <c r="B77" s="155"/>
      <c r="C77" s="141"/>
      <c r="D77" s="136"/>
      <c r="E77" s="137"/>
      <c r="F77" s="138"/>
      <c r="G77" s="182"/>
      <c r="H77" s="183"/>
      <c r="I77" s="183"/>
      <c r="J77" s="183"/>
      <c r="K77" s="183"/>
      <c r="L77" s="184"/>
      <c r="M77" s="200"/>
      <c r="N77" s="201"/>
      <c r="O77" s="201"/>
      <c r="P77" s="201"/>
      <c r="Q77" s="201"/>
      <c r="R77" s="201"/>
      <c r="S77" s="202"/>
      <c r="T77" s="192" t="str">
        <f t="shared" si="6"/>
        <v/>
      </c>
      <c r="U77" s="140"/>
      <c r="V77" s="140"/>
      <c r="W77" s="140"/>
      <c r="X77" s="140"/>
      <c r="Y77" s="140"/>
      <c r="Z77" s="141"/>
      <c r="AA77" s="200"/>
      <c r="AB77" s="201"/>
      <c r="AC77" s="201"/>
      <c r="AD77" s="201"/>
      <c r="AE77" s="201"/>
      <c r="AF77" s="201"/>
      <c r="AG77" s="202"/>
      <c r="AH77" s="139"/>
      <c r="AI77" s="140"/>
      <c r="AJ77" s="140"/>
      <c r="AK77" s="140"/>
      <c r="AL77" s="140"/>
      <c r="AM77" s="140"/>
      <c r="AN77" s="141"/>
      <c r="AO77" s="200"/>
      <c r="AP77" s="201"/>
      <c r="AQ77" s="201"/>
      <c r="AR77" s="201"/>
      <c r="AS77" s="201"/>
      <c r="AT77" s="201"/>
      <c r="AU77" s="202"/>
      <c r="AV77" s="294"/>
      <c r="AW77" s="295"/>
      <c r="AX77" s="126">
        <f t="shared" si="9"/>
        <v>0</v>
      </c>
      <c r="AY77" s="15">
        <f t="shared" si="10"/>
        <v>0</v>
      </c>
      <c r="AZ77" s="15">
        <f t="shared" si="11"/>
        <v>0</v>
      </c>
      <c r="BA77" s="15">
        <f t="shared" si="12"/>
        <v>0</v>
      </c>
      <c r="BB77" s="8" t="str">
        <f t="shared" si="15"/>
        <v/>
      </c>
      <c r="BC77" s="30" t="str">
        <f t="shared" si="13"/>
        <v/>
      </c>
      <c r="BD77" s="8" t="str">
        <f t="shared" si="14"/>
        <v/>
      </c>
      <c r="BE77" s="8">
        <f t="shared" si="7"/>
        <v>0</v>
      </c>
      <c r="BF77" s="30" t="str">
        <f t="shared" si="8"/>
        <v>Bitte Wildart eintragen</v>
      </c>
    </row>
    <row r="78" spans="1:58" ht="15" customHeight="1">
      <c r="A78" s="139">
        <v>63</v>
      </c>
      <c r="B78" s="158"/>
      <c r="C78" s="156"/>
      <c r="D78" s="136"/>
      <c r="E78" s="137"/>
      <c r="F78" s="138"/>
      <c r="G78" s="182"/>
      <c r="H78" s="185"/>
      <c r="I78" s="185"/>
      <c r="J78" s="185"/>
      <c r="K78" s="185"/>
      <c r="L78" s="186"/>
      <c r="M78" s="203"/>
      <c r="N78" s="204"/>
      <c r="O78" s="204"/>
      <c r="P78" s="204"/>
      <c r="Q78" s="204"/>
      <c r="R78" s="204"/>
      <c r="S78" s="205"/>
      <c r="T78" s="192" t="str">
        <f t="shared" si="6"/>
        <v/>
      </c>
      <c r="U78" s="193"/>
      <c r="V78" s="193"/>
      <c r="W78" s="193"/>
      <c r="X78" s="193"/>
      <c r="Y78" s="193"/>
      <c r="Z78" s="194"/>
      <c r="AA78" s="203"/>
      <c r="AB78" s="204"/>
      <c r="AC78" s="204"/>
      <c r="AD78" s="204"/>
      <c r="AE78" s="204"/>
      <c r="AF78" s="204"/>
      <c r="AG78" s="205"/>
      <c r="AH78" s="143"/>
      <c r="AI78" s="144"/>
      <c r="AJ78" s="144"/>
      <c r="AK78" s="144"/>
      <c r="AL78" s="144"/>
      <c r="AM78" s="144"/>
      <c r="AN78" s="145"/>
      <c r="AO78" s="203"/>
      <c r="AP78" s="204"/>
      <c r="AQ78" s="204"/>
      <c r="AR78" s="204"/>
      <c r="AS78" s="204"/>
      <c r="AT78" s="204"/>
      <c r="AU78" s="205"/>
      <c r="AV78" s="292"/>
      <c r="AW78" s="293"/>
      <c r="AX78" s="126">
        <f t="shared" si="9"/>
        <v>0</v>
      </c>
      <c r="AY78" s="15">
        <f t="shared" si="10"/>
        <v>0</v>
      </c>
      <c r="AZ78" s="15">
        <f t="shared" si="11"/>
        <v>0</v>
      </c>
      <c r="BA78" s="15">
        <f t="shared" si="12"/>
        <v>0</v>
      </c>
      <c r="BB78" s="8" t="str">
        <f t="shared" si="15"/>
        <v/>
      </c>
      <c r="BC78" s="30" t="str">
        <f t="shared" si="13"/>
        <v/>
      </c>
      <c r="BD78" s="8" t="str">
        <f t="shared" si="14"/>
        <v/>
      </c>
      <c r="BE78" s="8">
        <f t="shared" si="7"/>
        <v>0</v>
      </c>
      <c r="BF78" s="30" t="str">
        <f t="shared" si="8"/>
        <v>Bitte Wildart eintragen</v>
      </c>
    </row>
    <row r="79" spans="1:58" ht="15" customHeight="1">
      <c r="A79" s="139">
        <v>64</v>
      </c>
      <c r="B79" s="158"/>
      <c r="C79" s="156"/>
      <c r="D79" s="136"/>
      <c r="E79" s="137"/>
      <c r="F79" s="138"/>
      <c r="G79" s="182"/>
      <c r="H79" s="185"/>
      <c r="I79" s="185"/>
      <c r="J79" s="185"/>
      <c r="K79" s="185"/>
      <c r="L79" s="186"/>
      <c r="M79" s="203"/>
      <c r="N79" s="204"/>
      <c r="O79" s="204"/>
      <c r="P79" s="204"/>
      <c r="Q79" s="204"/>
      <c r="R79" s="204"/>
      <c r="S79" s="205"/>
      <c r="T79" s="192" t="str">
        <f t="shared" si="6"/>
        <v/>
      </c>
      <c r="U79" s="193"/>
      <c r="V79" s="193"/>
      <c r="W79" s="193"/>
      <c r="X79" s="193"/>
      <c r="Y79" s="193"/>
      <c r="Z79" s="194"/>
      <c r="AA79" s="203"/>
      <c r="AB79" s="204"/>
      <c r="AC79" s="204"/>
      <c r="AD79" s="204"/>
      <c r="AE79" s="204"/>
      <c r="AF79" s="204"/>
      <c r="AG79" s="205"/>
      <c r="AH79" s="143"/>
      <c r="AI79" s="144"/>
      <c r="AJ79" s="144"/>
      <c r="AK79" s="144"/>
      <c r="AL79" s="144"/>
      <c r="AM79" s="144"/>
      <c r="AN79" s="145"/>
      <c r="AO79" s="203"/>
      <c r="AP79" s="204"/>
      <c r="AQ79" s="204"/>
      <c r="AR79" s="204"/>
      <c r="AS79" s="204"/>
      <c r="AT79" s="204"/>
      <c r="AU79" s="205"/>
      <c r="AV79" s="292"/>
      <c r="AW79" s="293"/>
      <c r="AX79" s="126">
        <f t="shared" si="9"/>
        <v>0</v>
      </c>
      <c r="AY79" s="15">
        <f t="shared" si="10"/>
        <v>0</v>
      </c>
      <c r="AZ79" s="15">
        <f t="shared" si="11"/>
        <v>0</v>
      </c>
      <c r="BA79" s="15">
        <f t="shared" si="12"/>
        <v>0</v>
      </c>
      <c r="BB79" s="8" t="str">
        <f t="shared" si="15"/>
        <v/>
      </c>
      <c r="BC79" s="30" t="str">
        <f t="shared" si="13"/>
        <v/>
      </c>
      <c r="BD79" s="8" t="str">
        <f t="shared" si="14"/>
        <v/>
      </c>
      <c r="BE79" s="8">
        <f t="shared" si="7"/>
        <v>0</v>
      </c>
      <c r="BF79" s="30" t="str">
        <f t="shared" si="8"/>
        <v>Bitte Wildart eintragen</v>
      </c>
    </row>
    <row r="80" spans="1:58" s="8" customFormat="1" ht="15" customHeight="1">
      <c r="A80" s="139">
        <v>65</v>
      </c>
      <c r="B80" s="155"/>
      <c r="C80" s="141"/>
      <c r="D80" s="136"/>
      <c r="E80" s="137"/>
      <c r="F80" s="138"/>
      <c r="G80" s="182"/>
      <c r="H80" s="183"/>
      <c r="I80" s="183"/>
      <c r="J80" s="183"/>
      <c r="K80" s="183"/>
      <c r="L80" s="184"/>
      <c r="M80" s="200"/>
      <c r="N80" s="201"/>
      <c r="O80" s="201"/>
      <c r="P80" s="201"/>
      <c r="Q80" s="201"/>
      <c r="R80" s="201"/>
      <c r="S80" s="202"/>
      <c r="T80" s="192" t="str">
        <f t="shared" si="6"/>
        <v/>
      </c>
      <c r="U80" s="140"/>
      <c r="V80" s="140"/>
      <c r="W80" s="140"/>
      <c r="X80" s="140"/>
      <c r="Y80" s="140"/>
      <c r="Z80" s="141"/>
      <c r="AA80" s="200"/>
      <c r="AB80" s="201"/>
      <c r="AC80" s="201"/>
      <c r="AD80" s="201"/>
      <c r="AE80" s="201"/>
      <c r="AF80" s="201"/>
      <c r="AG80" s="202"/>
      <c r="AH80" s="139"/>
      <c r="AI80" s="140"/>
      <c r="AJ80" s="140"/>
      <c r="AK80" s="140"/>
      <c r="AL80" s="140"/>
      <c r="AM80" s="140"/>
      <c r="AN80" s="141"/>
      <c r="AO80" s="200"/>
      <c r="AP80" s="201"/>
      <c r="AQ80" s="201"/>
      <c r="AR80" s="201"/>
      <c r="AS80" s="201"/>
      <c r="AT80" s="201"/>
      <c r="AU80" s="202"/>
      <c r="AV80" s="294"/>
      <c r="AW80" s="295"/>
      <c r="AX80" s="126">
        <f t="shared" si="9"/>
        <v>0</v>
      </c>
      <c r="AY80" s="15">
        <f t="shared" si="10"/>
        <v>0</v>
      </c>
      <c r="AZ80" s="15">
        <f t="shared" si="11"/>
        <v>0</v>
      </c>
      <c r="BA80" s="15">
        <f t="shared" si="12"/>
        <v>0</v>
      </c>
      <c r="BB80" s="8" t="str">
        <f t="shared" si="15"/>
        <v/>
      </c>
      <c r="BC80" s="30" t="str">
        <f t="shared" si="13"/>
        <v/>
      </c>
      <c r="BD80" s="8" t="str">
        <f t="shared" si="14"/>
        <v/>
      </c>
      <c r="BE80" s="8">
        <f t="shared" ref="BE80:BE143" si="16">AX80+AY80+AZ80+BA80</f>
        <v>0</v>
      </c>
      <c r="BF80" s="30" t="str">
        <f t="shared" ref="BF80:BF143" si="17">IF(BE80=0,"Bitte Wildart eintragen","")</f>
        <v>Bitte Wildart eintragen</v>
      </c>
    </row>
    <row r="81" spans="1:58" ht="15" customHeight="1">
      <c r="A81" s="139">
        <v>66</v>
      </c>
      <c r="B81" s="158"/>
      <c r="C81" s="156"/>
      <c r="D81" s="136"/>
      <c r="E81" s="137"/>
      <c r="F81" s="138"/>
      <c r="G81" s="182"/>
      <c r="H81" s="185"/>
      <c r="I81" s="185"/>
      <c r="J81" s="185"/>
      <c r="K81" s="185"/>
      <c r="L81" s="186"/>
      <c r="M81" s="203"/>
      <c r="N81" s="204"/>
      <c r="O81" s="204"/>
      <c r="P81" s="204"/>
      <c r="Q81" s="204"/>
      <c r="R81" s="204"/>
      <c r="S81" s="205"/>
      <c r="T81" s="192" t="str">
        <f t="shared" ref="T81:T144" si="18">IF(BC81="Fehler","Rehkitze dürfen vor ihrer Schusszeit nicht eingetragen werden","")</f>
        <v/>
      </c>
      <c r="U81" s="193"/>
      <c r="V81" s="193"/>
      <c r="W81" s="193"/>
      <c r="X81" s="193"/>
      <c r="Y81" s="193"/>
      <c r="Z81" s="194"/>
      <c r="AA81" s="203"/>
      <c r="AB81" s="204"/>
      <c r="AC81" s="204"/>
      <c r="AD81" s="204"/>
      <c r="AE81" s="204"/>
      <c r="AF81" s="204"/>
      <c r="AG81" s="205"/>
      <c r="AH81" s="143"/>
      <c r="AI81" s="144"/>
      <c r="AJ81" s="144"/>
      <c r="AK81" s="144"/>
      <c r="AL81" s="144"/>
      <c r="AM81" s="144"/>
      <c r="AN81" s="145"/>
      <c r="AO81" s="203"/>
      <c r="AP81" s="204"/>
      <c r="AQ81" s="204"/>
      <c r="AR81" s="204"/>
      <c r="AS81" s="204"/>
      <c r="AT81" s="204"/>
      <c r="AU81" s="205"/>
      <c r="AV81" s="292"/>
      <c r="AW81" s="293"/>
      <c r="AX81" s="126">
        <f t="shared" ref="AX81:AX144" si="19">COUNTIF((D81:AU81),"x")</f>
        <v>0</v>
      </c>
      <c r="AY81" s="15">
        <f t="shared" ref="AY81:AY144" si="20">SUM(D81:AU81)</f>
        <v>0</v>
      </c>
      <c r="AZ81" s="15">
        <f t="shared" ref="AZ81:AZ144" si="21">COUNTIF((D81:AU81),"v")</f>
        <v>0</v>
      </c>
      <c r="BA81" s="15">
        <f t="shared" ref="BA81:BA144" si="22">COUNTIF((D81:AU81),"s")</f>
        <v>0</v>
      </c>
      <c r="BB81" s="8" t="str">
        <f t="shared" si="15"/>
        <v/>
      </c>
      <c r="BC81" s="30" t="str">
        <f t="shared" ref="BC81:BC144" si="23">IF(AND(BD81&lt;243,F81&lt;&gt;""),"Fehler","")</f>
        <v/>
      </c>
      <c r="BD81" s="8" t="str">
        <f t="shared" ref="BD81:BD144" si="24">IF(B81&lt;&gt;"",B81-$BC$8,"")</f>
        <v/>
      </c>
      <c r="BE81" s="8">
        <f t="shared" si="16"/>
        <v>0</v>
      </c>
      <c r="BF81" s="30" t="str">
        <f t="shared" si="17"/>
        <v>Bitte Wildart eintragen</v>
      </c>
    </row>
    <row r="82" spans="1:58" s="8" customFormat="1" ht="15" customHeight="1">
      <c r="A82" s="139">
        <v>67</v>
      </c>
      <c r="B82" s="155"/>
      <c r="C82" s="141"/>
      <c r="D82" s="136"/>
      <c r="E82" s="137"/>
      <c r="F82" s="138"/>
      <c r="G82" s="182"/>
      <c r="H82" s="183"/>
      <c r="I82" s="183"/>
      <c r="J82" s="183"/>
      <c r="K82" s="183"/>
      <c r="L82" s="184"/>
      <c r="M82" s="200"/>
      <c r="N82" s="201"/>
      <c r="O82" s="201"/>
      <c r="P82" s="201"/>
      <c r="Q82" s="201"/>
      <c r="R82" s="201"/>
      <c r="S82" s="202"/>
      <c r="T82" s="192" t="str">
        <f t="shared" si="18"/>
        <v/>
      </c>
      <c r="U82" s="140"/>
      <c r="V82" s="140"/>
      <c r="W82" s="140"/>
      <c r="X82" s="140"/>
      <c r="Y82" s="140"/>
      <c r="Z82" s="141"/>
      <c r="AA82" s="200"/>
      <c r="AB82" s="201"/>
      <c r="AC82" s="201"/>
      <c r="AD82" s="201"/>
      <c r="AE82" s="201"/>
      <c r="AF82" s="201"/>
      <c r="AG82" s="202"/>
      <c r="AH82" s="139"/>
      <c r="AI82" s="140"/>
      <c r="AJ82" s="140"/>
      <c r="AK82" s="140"/>
      <c r="AL82" s="140"/>
      <c r="AM82" s="140"/>
      <c r="AN82" s="141"/>
      <c r="AO82" s="200"/>
      <c r="AP82" s="201"/>
      <c r="AQ82" s="201"/>
      <c r="AR82" s="201"/>
      <c r="AS82" s="201"/>
      <c r="AT82" s="201"/>
      <c r="AU82" s="202"/>
      <c r="AV82" s="294"/>
      <c r="AW82" s="295"/>
      <c r="AX82" s="126">
        <f t="shared" si="19"/>
        <v>0</v>
      </c>
      <c r="AY82" s="15">
        <f t="shared" si="20"/>
        <v>0</v>
      </c>
      <c r="AZ82" s="15">
        <f t="shared" si="21"/>
        <v>0</v>
      </c>
      <c r="BA82" s="15">
        <f t="shared" si="22"/>
        <v>0</v>
      </c>
      <c r="BB82" s="8" t="str">
        <f t="shared" si="15"/>
        <v/>
      </c>
      <c r="BC82" s="30" t="str">
        <f t="shared" si="23"/>
        <v/>
      </c>
      <c r="BD82" s="8" t="str">
        <f t="shared" si="24"/>
        <v/>
      </c>
      <c r="BE82" s="8">
        <f t="shared" si="16"/>
        <v>0</v>
      </c>
      <c r="BF82" s="30" t="str">
        <f t="shared" si="17"/>
        <v>Bitte Wildart eintragen</v>
      </c>
    </row>
    <row r="83" spans="1:58" ht="15" customHeight="1">
      <c r="A83" s="139">
        <v>68</v>
      </c>
      <c r="B83" s="158"/>
      <c r="C83" s="156"/>
      <c r="D83" s="136"/>
      <c r="E83" s="137"/>
      <c r="F83" s="138"/>
      <c r="G83" s="182"/>
      <c r="H83" s="185"/>
      <c r="I83" s="185"/>
      <c r="J83" s="185"/>
      <c r="K83" s="185"/>
      <c r="L83" s="186"/>
      <c r="M83" s="203"/>
      <c r="N83" s="204"/>
      <c r="O83" s="204"/>
      <c r="P83" s="204"/>
      <c r="Q83" s="204"/>
      <c r="R83" s="204"/>
      <c r="S83" s="205"/>
      <c r="T83" s="192" t="str">
        <f t="shared" si="18"/>
        <v/>
      </c>
      <c r="U83" s="193"/>
      <c r="V83" s="193"/>
      <c r="W83" s="193"/>
      <c r="X83" s="193"/>
      <c r="Y83" s="193"/>
      <c r="Z83" s="194"/>
      <c r="AA83" s="203"/>
      <c r="AB83" s="204"/>
      <c r="AC83" s="204"/>
      <c r="AD83" s="204"/>
      <c r="AE83" s="204"/>
      <c r="AF83" s="204"/>
      <c r="AG83" s="205"/>
      <c r="AH83" s="143"/>
      <c r="AI83" s="144"/>
      <c r="AJ83" s="144"/>
      <c r="AK83" s="144"/>
      <c r="AL83" s="144"/>
      <c r="AM83" s="144"/>
      <c r="AN83" s="145"/>
      <c r="AO83" s="203"/>
      <c r="AP83" s="204"/>
      <c r="AQ83" s="204"/>
      <c r="AR83" s="204"/>
      <c r="AS83" s="204"/>
      <c r="AT83" s="204"/>
      <c r="AU83" s="205"/>
      <c r="AV83" s="292"/>
      <c r="AW83" s="293"/>
      <c r="AX83" s="126">
        <f t="shared" si="19"/>
        <v>0</v>
      </c>
      <c r="AY83" s="15">
        <f t="shared" si="20"/>
        <v>0</v>
      </c>
      <c r="AZ83" s="15">
        <f t="shared" si="21"/>
        <v>0</v>
      </c>
      <c r="BA83" s="15">
        <f t="shared" si="22"/>
        <v>0</v>
      </c>
      <c r="BB83" s="8" t="str">
        <f t="shared" si="15"/>
        <v/>
      </c>
      <c r="BC83" s="30" t="str">
        <f t="shared" si="23"/>
        <v/>
      </c>
      <c r="BD83" s="8" t="str">
        <f t="shared" si="24"/>
        <v/>
      </c>
      <c r="BE83" s="8">
        <f t="shared" si="16"/>
        <v>0</v>
      </c>
      <c r="BF83" s="30" t="str">
        <f t="shared" si="17"/>
        <v>Bitte Wildart eintragen</v>
      </c>
    </row>
    <row r="84" spans="1:58" ht="15" customHeight="1">
      <c r="A84" s="139">
        <v>69</v>
      </c>
      <c r="B84" s="158"/>
      <c r="C84" s="156"/>
      <c r="D84" s="136"/>
      <c r="E84" s="137"/>
      <c r="F84" s="138"/>
      <c r="G84" s="182"/>
      <c r="H84" s="185"/>
      <c r="I84" s="185"/>
      <c r="J84" s="185"/>
      <c r="K84" s="185"/>
      <c r="L84" s="186"/>
      <c r="M84" s="203"/>
      <c r="N84" s="204"/>
      <c r="O84" s="204"/>
      <c r="P84" s="204"/>
      <c r="Q84" s="204"/>
      <c r="R84" s="204"/>
      <c r="S84" s="205"/>
      <c r="T84" s="192" t="str">
        <f t="shared" si="18"/>
        <v/>
      </c>
      <c r="U84" s="193"/>
      <c r="V84" s="193"/>
      <c r="W84" s="193"/>
      <c r="X84" s="193"/>
      <c r="Y84" s="193"/>
      <c r="Z84" s="194"/>
      <c r="AA84" s="203"/>
      <c r="AB84" s="204"/>
      <c r="AC84" s="204"/>
      <c r="AD84" s="204"/>
      <c r="AE84" s="204"/>
      <c r="AF84" s="204"/>
      <c r="AG84" s="205"/>
      <c r="AH84" s="143"/>
      <c r="AI84" s="144"/>
      <c r="AJ84" s="144"/>
      <c r="AK84" s="144"/>
      <c r="AL84" s="144"/>
      <c r="AM84" s="144"/>
      <c r="AN84" s="145"/>
      <c r="AO84" s="203"/>
      <c r="AP84" s="204"/>
      <c r="AQ84" s="204"/>
      <c r="AR84" s="204"/>
      <c r="AS84" s="204"/>
      <c r="AT84" s="204"/>
      <c r="AU84" s="205"/>
      <c r="AV84" s="292"/>
      <c r="AW84" s="293"/>
      <c r="AX84" s="126">
        <f t="shared" si="19"/>
        <v>0</v>
      </c>
      <c r="AY84" s="15">
        <f t="shared" si="20"/>
        <v>0</v>
      </c>
      <c r="AZ84" s="15">
        <f t="shared" si="21"/>
        <v>0</v>
      </c>
      <c r="BA84" s="15">
        <f t="shared" si="22"/>
        <v>0</v>
      </c>
      <c r="BB84" s="8" t="str">
        <f t="shared" ref="BB84:BB147" si="25">IF(OR(AX84+AY84+AZ84+BA84=1,AX84+AY84+AZ84+BA84=0),"","Fehler")</f>
        <v/>
      </c>
      <c r="BC84" s="30" t="str">
        <f t="shared" si="23"/>
        <v/>
      </c>
      <c r="BD84" s="8" t="str">
        <f t="shared" si="24"/>
        <v/>
      </c>
      <c r="BE84" s="8">
        <f t="shared" si="16"/>
        <v>0</v>
      </c>
      <c r="BF84" s="30" t="str">
        <f t="shared" si="17"/>
        <v>Bitte Wildart eintragen</v>
      </c>
    </row>
    <row r="85" spans="1:58" s="8" customFormat="1" ht="15" customHeight="1">
      <c r="A85" s="139">
        <v>70</v>
      </c>
      <c r="B85" s="155"/>
      <c r="C85" s="141"/>
      <c r="D85" s="136"/>
      <c r="E85" s="137"/>
      <c r="F85" s="138"/>
      <c r="G85" s="182"/>
      <c r="H85" s="183"/>
      <c r="I85" s="183"/>
      <c r="J85" s="183"/>
      <c r="K85" s="183"/>
      <c r="L85" s="184"/>
      <c r="M85" s="200"/>
      <c r="N85" s="201"/>
      <c r="O85" s="201"/>
      <c r="P85" s="201"/>
      <c r="Q85" s="201"/>
      <c r="R85" s="201"/>
      <c r="S85" s="202"/>
      <c r="T85" s="192" t="str">
        <f t="shared" si="18"/>
        <v/>
      </c>
      <c r="U85" s="140"/>
      <c r="V85" s="140"/>
      <c r="W85" s="140"/>
      <c r="X85" s="140"/>
      <c r="Y85" s="140"/>
      <c r="Z85" s="141"/>
      <c r="AA85" s="200"/>
      <c r="AB85" s="201"/>
      <c r="AC85" s="201"/>
      <c r="AD85" s="201"/>
      <c r="AE85" s="201"/>
      <c r="AF85" s="201"/>
      <c r="AG85" s="202"/>
      <c r="AH85" s="139"/>
      <c r="AI85" s="140"/>
      <c r="AJ85" s="140"/>
      <c r="AK85" s="140"/>
      <c r="AL85" s="140"/>
      <c r="AM85" s="140"/>
      <c r="AN85" s="141"/>
      <c r="AO85" s="200"/>
      <c r="AP85" s="201"/>
      <c r="AQ85" s="201"/>
      <c r="AR85" s="201"/>
      <c r="AS85" s="201"/>
      <c r="AT85" s="201"/>
      <c r="AU85" s="202"/>
      <c r="AV85" s="294"/>
      <c r="AW85" s="295"/>
      <c r="AX85" s="126">
        <f t="shared" si="19"/>
        <v>0</v>
      </c>
      <c r="AY85" s="15">
        <f t="shared" si="20"/>
        <v>0</v>
      </c>
      <c r="AZ85" s="15">
        <f t="shared" si="21"/>
        <v>0</v>
      </c>
      <c r="BA85" s="15">
        <f t="shared" si="22"/>
        <v>0</v>
      </c>
      <c r="BB85" s="8" t="str">
        <f t="shared" si="25"/>
        <v/>
      </c>
      <c r="BC85" s="30" t="str">
        <f t="shared" si="23"/>
        <v/>
      </c>
      <c r="BD85" s="8" t="str">
        <f t="shared" si="24"/>
        <v/>
      </c>
      <c r="BE85" s="8">
        <f t="shared" si="16"/>
        <v>0</v>
      </c>
      <c r="BF85" s="30" t="str">
        <f t="shared" si="17"/>
        <v>Bitte Wildart eintragen</v>
      </c>
    </row>
    <row r="86" spans="1:58" ht="15" customHeight="1">
      <c r="A86" s="139">
        <v>71</v>
      </c>
      <c r="B86" s="158"/>
      <c r="C86" s="156"/>
      <c r="D86" s="136"/>
      <c r="E86" s="137"/>
      <c r="F86" s="138"/>
      <c r="G86" s="182"/>
      <c r="H86" s="185"/>
      <c r="I86" s="185"/>
      <c r="J86" s="185"/>
      <c r="K86" s="185"/>
      <c r="L86" s="186"/>
      <c r="M86" s="203"/>
      <c r="N86" s="204"/>
      <c r="O86" s="204"/>
      <c r="P86" s="204"/>
      <c r="Q86" s="204"/>
      <c r="R86" s="204"/>
      <c r="S86" s="205"/>
      <c r="T86" s="192" t="str">
        <f t="shared" si="18"/>
        <v/>
      </c>
      <c r="U86" s="193"/>
      <c r="V86" s="193"/>
      <c r="W86" s="193"/>
      <c r="X86" s="193"/>
      <c r="Y86" s="193"/>
      <c r="Z86" s="194"/>
      <c r="AA86" s="203"/>
      <c r="AB86" s="204"/>
      <c r="AC86" s="204"/>
      <c r="AD86" s="204"/>
      <c r="AE86" s="204"/>
      <c r="AF86" s="204"/>
      <c r="AG86" s="205"/>
      <c r="AH86" s="143"/>
      <c r="AI86" s="144"/>
      <c r="AJ86" s="144"/>
      <c r="AK86" s="144"/>
      <c r="AL86" s="144"/>
      <c r="AM86" s="144"/>
      <c r="AN86" s="145"/>
      <c r="AO86" s="203"/>
      <c r="AP86" s="204"/>
      <c r="AQ86" s="204"/>
      <c r="AR86" s="204"/>
      <c r="AS86" s="204"/>
      <c r="AT86" s="204"/>
      <c r="AU86" s="205"/>
      <c r="AV86" s="292"/>
      <c r="AW86" s="293"/>
      <c r="AX86" s="126">
        <f t="shared" si="19"/>
        <v>0</v>
      </c>
      <c r="AY86" s="15">
        <f t="shared" si="20"/>
        <v>0</v>
      </c>
      <c r="AZ86" s="15">
        <f t="shared" si="21"/>
        <v>0</v>
      </c>
      <c r="BA86" s="15">
        <f t="shared" si="22"/>
        <v>0</v>
      </c>
      <c r="BB86" s="8" t="str">
        <f t="shared" si="25"/>
        <v/>
      </c>
      <c r="BC86" s="30" t="str">
        <f t="shared" si="23"/>
        <v/>
      </c>
      <c r="BD86" s="8" t="str">
        <f t="shared" si="24"/>
        <v/>
      </c>
      <c r="BE86" s="8">
        <f t="shared" si="16"/>
        <v>0</v>
      </c>
      <c r="BF86" s="30" t="str">
        <f t="shared" si="17"/>
        <v>Bitte Wildart eintragen</v>
      </c>
    </row>
    <row r="87" spans="1:58" ht="15" customHeight="1">
      <c r="A87" s="139">
        <v>72</v>
      </c>
      <c r="B87" s="158"/>
      <c r="C87" s="156"/>
      <c r="D87" s="136"/>
      <c r="E87" s="137"/>
      <c r="F87" s="138"/>
      <c r="G87" s="182"/>
      <c r="H87" s="185"/>
      <c r="I87" s="185"/>
      <c r="J87" s="185"/>
      <c r="K87" s="185"/>
      <c r="L87" s="186"/>
      <c r="M87" s="203"/>
      <c r="N87" s="204"/>
      <c r="O87" s="204"/>
      <c r="P87" s="204"/>
      <c r="Q87" s="204"/>
      <c r="R87" s="204"/>
      <c r="S87" s="205"/>
      <c r="T87" s="192" t="str">
        <f t="shared" si="18"/>
        <v/>
      </c>
      <c r="U87" s="193"/>
      <c r="V87" s="193"/>
      <c r="W87" s="193"/>
      <c r="X87" s="193"/>
      <c r="Y87" s="193"/>
      <c r="Z87" s="194"/>
      <c r="AA87" s="203"/>
      <c r="AB87" s="204"/>
      <c r="AC87" s="204"/>
      <c r="AD87" s="204"/>
      <c r="AE87" s="204"/>
      <c r="AF87" s="204"/>
      <c r="AG87" s="205"/>
      <c r="AH87" s="143"/>
      <c r="AI87" s="144"/>
      <c r="AJ87" s="144"/>
      <c r="AK87" s="144"/>
      <c r="AL87" s="144"/>
      <c r="AM87" s="144"/>
      <c r="AN87" s="145"/>
      <c r="AO87" s="203"/>
      <c r="AP87" s="204"/>
      <c r="AQ87" s="204"/>
      <c r="AR87" s="204"/>
      <c r="AS87" s="204"/>
      <c r="AT87" s="204"/>
      <c r="AU87" s="205"/>
      <c r="AV87" s="292"/>
      <c r="AW87" s="293"/>
      <c r="AX87" s="126">
        <f t="shared" si="19"/>
        <v>0</v>
      </c>
      <c r="AY87" s="15">
        <f t="shared" si="20"/>
        <v>0</v>
      </c>
      <c r="AZ87" s="15">
        <f t="shared" si="21"/>
        <v>0</v>
      </c>
      <c r="BA87" s="15">
        <f t="shared" si="22"/>
        <v>0</v>
      </c>
      <c r="BB87" s="8" t="str">
        <f t="shared" si="25"/>
        <v/>
      </c>
      <c r="BC87" s="30" t="str">
        <f t="shared" si="23"/>
        <v/>
      </c>
      <c r="BD87" s="8" t="str">
        <f t="shared" si="24"/>
        <v/>
      </c>
      <c r="BE87" s="8">
        <f t="shared" si="16"/>
        <v>0</v>
      </c>
      <c r="BF87" s="30" t="str">
        <f t="shared" si="17"/>
        <v>Bitte Wildart eintragen</v>
      </c>
    </row>
    <row r="88" spans="1:58" s="8" customFormat="1" ht="15" customHeight="1">
      <c r="A88" s="139">
        <v>73</v>
      </c>
      <c r="B88" s="155"/>
      <c r="C88" s="141"/>
      <c r="D88" s="136"/>
      <c r="E88" s="137"/>
      <c r="F88" s="138"/>
      <c r="G88" s="182"/>
      <c r="H88" s="183"/>
      <c r="I88" s="183"/>
      <c r="J88" s="183"/>
      <c r="K88" s="183"/>
      <c r="L88" s="184"/>
      <c r="M88" s="200"/>
      <c r="N88" s="201"/>
      <c r="O88" s="201"/>
      <c r="P88" s="201"/>
      <c r="Q88" s="201"/>
      <c r="R88" s="201"/>
      <c r="S88" s="202"/>
      <c r="T88" s="192" t="str">
        <f t="shared" si="18"/>
        <v/>
      </c>
      <c r="U88" s="140"/>
      <c r="V88" s="140"/>
      <c r="W88" s="140"/>
      <c r="X88" s="140"/>
      <c r="Y88" s="140"/>
      <c r="Z88" s="141"/>
      <c r="AA88" s="200"/>
      <c r="AB88" s="201"/>
      <c r="AC88" s="201"/>
      <c r="AD88" s="201"/>
      <c r="AE88" s="201"/>
      <c r="AF88" s="201"/>
      <c r="AG88" s="202"/>
      <c r="AH88" s="139"/>
      <c r="AI88" s="140"/>
      <c r="AJ88" s="140"/>
      <c r="AK88" s="140"/>
      <c r="AL88" s="140"/>
      <c r="AM88" s="140"/>
      <c r="AN88" s="141"/>
      <c r="AO88" s="200"/>
      <c r="AP88" s="201"/>
      <c r="AQ88" s="201"/>
      <c r="AR88" s="201"/>
      <c r="AS88" s="201"/>
      <c r="AT88" s="201"/>
      <c r="AU88" s="202"/>
      <c r="AV88" s="294"/>
      <c r="AW88" s="295"/>
      <c r="AX88" s="126">
        <f t="shared" si="19"/>
        <v>0</v>
      </c>
      <c r="AY88" s="15">
        <f t="shared" si="20"/>
        <v>0</v>
      </c>
      <c r="AZ88" s="15">
        <f t="shared" si="21"/>
        <v>0</v>
      </c>
      <c r="BA88" s="15">
        <f t="shared" si="22"/>
        <v>0</v>
      </c>
      <c r="BB88" s="8" t="str">
        <f t="shared" si="25"/>
        <v/>
      </c>
      <c r="BC88" s="30" t="str">
        <f t="shared" si="23"/>
        <v/>
      </c>
      <c r="BD88" s="8" t="str">
        <f t="shared" si="24"/>
        <v/>
      </c>
      <c r="BE88" s="8">
        <f t="shared" si="16"/>
        <v>0</v>
      </c>
      <c r="BF88" s="30" t="str">
        <f t="shared" si="17"/>
        <v>Bitte Wildart eintragen</v>
      </c>
    </row>
    <row r="89" spans="1:58" ht="15" customHeight="1">
      <c r="A89" s="139">
        <v>74</v>
      </c>
      <c r="B89" s="158"/>
      <c r="C89" s="156"/>
      <c r="D89" s="136"/>
      <c r="E89" s="137"/>
      <c r="F89" s="138"/>
      <c r="G89" s="182"/>
      <c r="H89" s="185"/>
      <c r="I89" s="185"/>
      <c r="J89" s="185"/>
      <c r="K89" s="185"/>
      <c r="L89" s="186"/>
      <c r="M89" s="203"/>
      <c r="N89" s="204"/>
      <c r="O89" s="204"/>
      <c r="P89" s="204"/>
      <c r="Q89" s="204"/>
      <c r="R89" s="204"/>
      <c r="S89" s="205"/>
      <c r="T89" s="192" t="str">
        <f t="shared" si="18"/>
        <v/>
      </c>
      <c r="U89" s="193"/>
      <c r="V89" s="193"/>
      <c r="W89" s="193"/>
      <c r="X89" s="193"/>
      <c r="Y89" s="193"/>
      <c r="Z89" s="194"/>
      <c r="AA89" s="203"/>
      <c r="AB89" s="204"/>
      <c r="AC89" s="204"/>
      <c r="AD89" s="204"/>
      <c r="AE89" s="204"/>
      <c r="AF89" s="204"/>
      <c r="AG89" s="205"/>
      <c r="AH89" s="143"/>
      <c r="AI89" s="144"/>
      <c r="AJ89" s="144"/>
      <c r="AK89" s="144"/>
      <c r="AL89" s="144"/>
      <c r="AM89" s="144"/>
      <c r="AN89" s="145"/>
      <c r="AO89" s="203"/>
      <c r="AP89" s="204"/>
      <c r="AQ89" s="204"/>
      <c r="AR89" s="204"/>
      <c r="AS89" s="204"/>
      <c r="AT89" s="204"/>
      <c r="AU89" s="205"/>
      <c r="AV89" s="292"/>
      <c r="AW89" s="293"/>
      <c r="AX89" s="126">
        <f t="shared" si="19"/>
        <v>0</v>
      </c>
      <c r="AY89" s="15">
        <f t="shared" si="20"/>
        <v>0</v>
      </c>
      <c r="AZ89" s="15">
        <f t="shared" si="21"/>
        <v>0</v>
      </c>
      <c r="BA89" s="15">
        <f t="shared" si="22"/>
        <v>0</v>
      </c>
      <c r="BB89" s="8" t="str">
        <f t="shared" si="25"/>
        <v/>
      </c>
      <c r="BC89" s="30" t="str">
        <f t="shared" si="23"/>
        <v/>
      </c>
      <c r="BD89" s="8" t="str">
        <f t="shared" si="24"/>
        <v/>
      </c>
      <c r="BE89" s="8">
        <f t="shared" si="16"/>
        <v>0</v>
      </c>
      <c r="BF89" s="30" t="str">
        <f t="shared" si="17"/>
        <v>Bitte Wildart eintragen</v>
      </c>
    </row>
    <row r="90" spans="1:58" ht="15" customHeight="1">
      <c r="A90" s="139">
        <v>75</v>
      </c>
      <c r="B90" s="158"/>
      <c r="C90" s="156"/>
      <c r="D90" s="136"/>
      <c r="E90" s="137"/>
      <c r="F90" s="138"/>
      <c r="G90" s="182"/>
      <c r="H90" s="185"/>
      <c r="I90" s="185"/>
      <c r="J90" s="185"/>
      <c r="K90" s="185"/>
      <c r="L90" s="186"/>
      <c r="M90" s="203"/>
      <c r="N90" s="204"/>
      <c r="O90" s="204"/>
      <c r="P90" s="204"/>
      <c r="Q90" s="204"/>
      <c r="R90" s="204"/>
      <c r="S90" s="205"/>
      <c r="T90" s="192" t="str">
        <f t="shared" si="18"/>
        <v/>
      </c>
      <c r="U90" s="193"/>
      <c r="V90" s="193"/>
      <c r="W90" s="193"/>
      <c r="X90" s="193"/>
      <c r="Y90" s="193"/>
      <c r="Z90" s="194"/>
      <c r="AA90" s="203"/>
      <c r="AB90" s="204"/>
      <c r="AC90" s="204"/>
      <c r="AD90" s="204"/>
      <c r="AE90" s="204"/>
      <c r="AF90" s="204"/>
      <c r="AG90" s="205"/>
      <c r="AH90" s="143"/>
      <c r="AI90" s="144"/>
      <c r="AJ90" s="144"/>
      <c r="AK90" s="144"/>
      <c r="AL90" s="144"/>
      <c r="AM90" s="144"/>
      <c r="AN90" s="145"/>
      <c r="AO90" s="203"/>
      <c r="AP90" s="204"/>
      <c r="AQ90" s="204"/>
      <c r="AR90" s="204"/>
      <c r="AS90" s="204"/>
      <c r="AT90" s="204"/>
      <c r="AU90" s="205"/>
      <c r="AV90" s="292"/>
      <c r="AW90" s="293"/>
      <c r="AX90" s="126">
        <f t="shared" si="19"/>
        <v>0</v>
      </c>
      <c r="AY90" s="15">
        <f t="shared" si="20"/>
        <v>0</v>
      </c>
      <c r="AZ90" s="15">
        <f t="shared" si="21"/>
        <v>0</v>
      </c>
      <c r="BA90" s="15">
        <f t="shared" si="22"/>
        <v>0</v>
      </c>
      <c r="BB90" s="8" t="str">
        <f t="shared" si="25"/>
        <v/>
      </c>
      <c r="BC90" s="30" t="str">
        <f t="shared" si="23"/>
        <v/>
      </c>
      <c r="BD90" s="8" t="str">
        <f t="shared" si="24"/>
        <v/>
      </c>
      <c r="BE90" s="8">
        <f t="shared" si="16"/>
        <v>0</v>
      </c>
      <c r="BF90" s="30" t="str">
        <f t="shared" si="17"/>
        <v>Bitte Wildart eintragen</v>
      </c>
    </row>
    <row r="91" spans="1:58" s="8" customFormat="1" ht="15" customHeight="1">
      <c r="A91" s="139">
        <v>76</v>
      </c>
      <c r="B91" s="155"/>
      <c r="C91" s="141"/>
      <c r="D91" s="136"/>
      <c r="E91" s="137"/>
      <c r="F91" s="138"/>
      <c r="G91" s="182"/>
      <c r="H91" s="183"/>
      <c r="I91" s="183"/>
      <c r="J91" s="183"/>
      <c r="K91" s="183"/>
      <c r="L91" s="184"/>
      <c r="M91" s="200"/>
      <c r="N91" s="201"/>
      <c r="O91" s="201"/>
      <c r="P91" s="201"/>
      <c r="Q91" s="201"/>
      <c r="R91" s="201"/>
      <c r="S91" s="202"/>
      <c r="T91" s="192" t="str">
        <f t="shared" si="18"/>
        <v/>
      </c>
      <c r="U91" s="140"/>
      <c r="V91" s="140"/>
      <c r="W91" s="140"/>
      <c r="X91" s="140"/>
      <c r="Y91" s="140"/>
      <c r="Z91" s="141"/>
      <c r="AA91" s="200"/>
      <c r="AB91" s="201"/>
      <c r="AC91" s="201"/>
      <c r="AD91" s="201"/>
      <c r="AE91" s="201"/>
      <c r="AF91" s="201"/>
      <c r="AG91" s="202"/>
      <c r="AH91" s="139"/>
      <c r="AI91" s="140"/>
      <c r="AJ91" s="140"/>
      <c r="AK91" s="140"/>
      <c r="AL91" s="140"/>
      <c r="AM91" s="140"/>
      <c r="AN91" s="141"/>
      <c r="AO91" s="200"/>
      <c r="AP91" s="201"/>
      <c r="AQ91" s="201"/>
      <c r="AR91" s="201"/>
      <c r="AS91" s="201"/>
      <c r="AT91" s="201"/>
      <c r="AU91" s="202"/>
      <c r="AV91" s="294"/>
      <c r="AW91" s="295"/>
      <c r="AX91" s="126">
        <f t="shared" si="19"/>
        <v>0</v>
      </c>
      <c r="AY91" s="15">
        <f t="shared" si="20"/>
        <v>0</v>
      </c>
      <c r="AZ91" s="15">
        <f t="shared" si="21"/>
        <v>0</v>
      </c>
      <c r="BA91" s="15">
        <f t="shared" si="22"/>
        <v>0</v>
      </c>
      <c r="BB91" s="8" t="str">
        <f t="shared" si="25"/>
        <v/>
      </c>
      <c r="BC91" s="30" t="str">
        <f t="shared" si="23"/>
        <v/>
      </c>
      <c r="BD91" s="8" t="str">
        <f t="shared" si="24"/>
        <v/>
      </c>
      <c r="BE91" s="8">
        <f t="shared" si="16"/>
        <v>0</v>
      </c>
      <c r="BF91" s="30" t="str">
        <f t="shared" si="17"/>
        <v>Bitte Wildart eintragen</v>
      </c>
    </row>
    <row r="92" spans="1:58" ht="15" customHeight="1">
      <c r="A92" s="139">
        <v>77</v>
      </c>
      <c r="B92" s="158"/>
      <c r="C92" s="156"/>
      <c r="D92" s="136"/>
      <c r="E92" s="137"/>
      <c r="F92" s="138"/>
      <c r="G92" s="182"/>
      <c r="H92" s="185"/>
      <c r="I92" s="185"/>
      <c r="J92" s="185"/>
      <c r="K92" s="185"/>
      <c r="L92" s="186"/>
      <c r="M92" s="203"/>
      <c r="N92" s="204"/>
      <c r="O92" s="204"/>
      <c r="P92" s="204"/>
      <c r="Q92" s="204"/>
      <c r="R92" s="204"/>
      <c r="S92" s="205"/>
      <c r="T92" s="192" t="str">
        <f t="shared" si="18"/>
        <v/>
      </c>
      <c r="U92" s="193"/>
      <c r="V92" s="193"/>
      <c r="W92" s="193"/>
      <c r="X92" s="193"/>
      <c r="Y92" s="193"/>
      <c r="Z92" s="194"/>
      <c r="AA92" s="203"/>
      <c r="AB92" s="204"/>
      <c r="AC92" s="204"/>
      <c r="AD92" s="204"/>
      <c r="AE92" s="204"/>
      <c r="AF92" s="204"/>
      <c r="AG92" s="205"/>
      <c r="AH92" s="143"/>
      <c r="AI92" s="144"/>
      <c r="AJ92" s="144"/>
      <c r="AK92" s="144"/>
      <c r="AL92" s="144"/>
      <c r="AM92" s="144"/>
      <c r="AN92" s="145"/>
      <c r="AO92" s="203"/>
      <c r="AP92" s="204"/>
      <c r="AQ92" s="204"/>
      <c r="AR92" s="204"/>
      <c r="AS92" s="204"/>
      <c r="AT92" s="204"/>
      <c r="AU92" s="205"/>
      <c r="AV92" s="292"/>
      <c r="AW92" s="293"/>
      <c r="AX92" s="126">
        <f t="shared" si="19"/>
        <v>0</v>
      </c>
      <c r="AY92" s="15">
        <f t="shared" si="20"/>
        <v>0</v>
      </c>
      <c r="AZ92" s="15">
        <f t="shared" si="21"/>
        <v>0</v>
      </c>
      <c r="BA92" s="15">
        <f t="shared" si="22"/>
        <v>0</v>
      </c>
      <c r="BB92" s="8" t="str">
        <f t="shared" si="25"/>
        <v/>
      </c>
      <c r="BC92" s="30" t="str">
        <f t="shared" si="23"/>
        <v/>
      </c>
      <c r="BD92" s="8" t="str">
        <f t="shared" si="24"/>
        <v/>
      </c>
      <c r="BE92" s="8">
        <f t="shared" si="16"/>
        <v>0</v>
      </c>
      <c r="BF92" s="30" t="str">
        <f t="shared" si="17"/>
        <v>Bitte Wildart eintragen</v>
      </c>
    </row>
    <row r="93" spans="1:58" ht="15" customHeight="1">
      <c r="A93" s="139">
        <v>78</v>
      </c>
      <c r="B93" s="158"/>
      <c r="C93" s="156"/>
      <c r="D93" s="136"/>
      <c r="E93" s="137"/>
      <c r="F93" s="138"/>
      <c r="G93" s="182"/>
      <c r="H93" s="185"/>
      <c r="I93" s="185"/>
      <c r="J93" s="185"/>
      <c r="K93" s="185"/>
      <c r="L93" s="186"/>
      <c r="M93" s="203"/>
      <c r="N93" s="204"/>
      <c r="O93" s="204"/>
      <c r="P93" s="204"/>
      <c r="Q93" s="204"/>
      <c r="R93" s="204"/>
      <c r="S93" s="205"/>
      <c r="T93" s="192" t="str">
        <f t="shared" si="18"/>
        <v/>
      </c>
      <c r="U93" s="193"/>
      <c r="V93" s="193"/>
      <c r="W93" s="193"/>
      <c r="X93" s="193"/>
      <c r="Y93" s="193"/>
      <c r="Z93" s="194"/>
      <c r="AA93" s="203"/>
      <c r="AB93" s="204"/>
      <c r="AC93" s="204"/>
      <c r="AD93" s="204"/>
      <c r="AE93" s="204"/>
      <c r="AF93" s="204"/>
      <c r="AG93" s="205"/>
      <c r="AH93" s="143"/>
      <c r="AI93" s="144"/>
      <c r="AJ93" s="144"/>
      <c r="AK93" s="144"/>
      <c r="AL93" s="144"/>
      <c r="AM93" s="144"/>
      <c r="AN93" s="145"/>
      <c r="AO93" s="203"/>
      <c r="AP93" s="204"/>
      <c r="AQ93" s="204"/>
      <c r="AR93" s="204"/>
      <c r="AS93" s="204"/>
      <c r="AT93" s="204"/>
      <c r="AU93" s="205"/>
      <c r="AV93" s="292"/>
      <c r="AW93" s="293"/>
      <c r="AX93" s="126">
        <f t="shared" si="19"/>
        <v>0</v>
      </c>
      <c r="AY93" s="15">
        <f t="shared" si="20"/>
        <v>0</v>
      </c>
      <c r="AZ93" s="15">
        <f t="shared" si="21"/>
        <v>0</v>
      </c>
      <c r="BA93" s="15">
        <f t="shared" si="22"/>
        <v>0</v>
      </c>
      <c r="BB93" s="8" t="str">
        <f t="shared" si="25"/>
        <v/>
      </c>
      <c r="BC93" s="30" t="str">
        <f t="shared" si="23"/>
        <v/>
      </c>
      <c r="BD93" s="8" t="str">
        <f t="shared" si="24"/>
        <v/>
      </c>
      <c r="BE93" s="8">
        <f t="shared" si="16"/>
        <v>0</v>
      </c>
      <c r="BF93" s="30" t="str">
        <f t="shared" si="17"/>
        <v>Bitte Wildart eintragen</v>
      </c>
    </row>
    <row r="94" spans="1:58" ht="15" customHeight="1">
      <c r="A94" s="139">
        <v>79</v>
      </c>
      <c r="B94" s="158"/>
      <c r="C94" s="156"/>
      <c r="D94" s="136"/>
      <c r="E94" s="137"/>
      <c r="F94" s="138"/>
      <c r="G94" s="182"/>
      <c r="H94" s="185"/>
      <c r="I94" s="185"/>
      <c r="J94" s="185"/>
      <c r="K94" s="185"/>
      <c r="L94" s="186"/>
      <c r="M94" s="203"/>
      <c r="N94" s="204"/>
      <c r="O94" s="204"/>
      <c r="P94" s="204"/>
      <c r="Q94" s="204"/>
      <c r="R94" s="204"/>
      <c r="S94" s="205"/>
      <c r="T94" s="192" t="str">
        <f t="shared" si="18"/>
        <v/>
      </c>
      <c r="U94" s="193"/>
      <c r="V94" s="193"/>
      <c r="W94" s="193"/>
      <c r="X94" s="193"/>
      <c r="Y94" s="193"/>
      <c r="Z94" s="194"/>
      <c r="AA94" s="203"/>
      <c r="AB94" s="204"/>
      <c r="AC94" s="204"/>
      <c r="AD94" s="204"/>
      <c r="AE94" s="204"/>
      <c r="AF94" s="204"/>
      <c r="AG94" s="205"/>
      <c r="AH94" s="143"/>
      <c r="AI94" s="144"/>
      <c r="AJ94" s="144"/>
      <c r="AK94" s="144"/>
      <c r="AL94" s="144"/>
      <c r="AM94" s="144"/>
      <c r="AN94" s="145"/>
      <c r="AO94" s="203"/>
      <c r="AP94" s="204"/>
      <c r="AQ94" s="204"/>
      <c r="AR94" s="204"/>
      <c r="AS94" s="204"/>
      <c r="AT94" s="204"/>
      <c r="AU94" s="205"/>
      <c r="AV94" s="292"/>
      <c r="AW94" s="293"/>
      <c r="AX94" s="126">
        <f t="shared" si="19"/>
        <v>0</v>
      </c>
      <c r="AY94" s="15">
        <f t="shared" si="20"/>
        <v>0</v>
      </c>
      <c r="AZ94" s="15">
        <f t="shared" si="21"/>
        <v>0</v>
      </c>
      <c r="BA94" s="15">
        <f t="shared" si="22"/>
        <v>0</v>
      </c>
      <c r="BB94" s="8" t="str">
        <f t="shared" si="25"/>
        <v/>
      </c>
      <c r="BC94" s="30" t="str">
        <f t="shared" si="23"/>
        <v/>
      </c>
      <c r="BD94" s="8" t="str">
        <f t="shared" si="24"/>
        <v/>
      </c>
      <c r="BE94" s="8">
        <f t="shared" si="16"/>
        <v>0</v>
      </c>
      <c r="BF94" s="30" t="str">
        <f t="shared" si="17"/>
        <v>Bitte Wildart eintragen</v>
      </c>
    </row>
    <row r="95" spans="1:58" s="8" customFormat="1" ht="15" customHeight="1">
      <c r="A95" s="139">
        <v>80</v>
      </c>
      <c r="B95" s="155"/>
      <c r="C95" s="141"/>
      <c r="D95" s="136"/>
      <c r="E95" s="137"/>
      <c r="F95" s="138"/>
      <c r="G95" s="182"/>
      <c r="H95" s="183"/>
      <c r="I95" s="183"/>
      <c r="J95" s="183"/>
      <c r="K95" s="183"/>
      <c r="L95" s="184"/>
      <c r="M95" s="200"/>
      <c r="N95" s="201"/>
      <c r="O95" s="201"/>
      <c r="P95" s="201"/>
      <c r="Q95" s="201"/>
      <c r="R95" s="201"/>
      <c r="S95" s="202"/>
      <c r="T95" s="192" t="str">
        <f t="shared" si="18"/>
        <v/>
      </c>
      <c r="U95" s="140"/>
      <c r="V95" s="140"/>
      <c r="W95" s="140"/>
      <c r="X95" s="140"/>
      <c r="Y95" s="140"/>
      <c r="Z95" s="141"/>
      <c r="AA95" s="200"/>
      <c r="AB95" s="201"/>
      <c r="AC95" s="201"/>
      <c r="AD95" s="201"/>
      <c r="AE95" s="201"/>
      <c r="AF95" s="201"/>
      <c r="AG95" s="202"/>
      <c r="AH95" s="139"/>
      <c r="AI95" s="140"/>
      <c r="AJ95" s="140"/>
      <c r="AK95" s="140"/>
      <c r="AL95" s="140"/>
      <c r="AM95" s="140"/>
      <c r="AN95" s="141"/>
      <c r="AO95" s="200"/>
      <c r="AP95" s="201"/>
      <c r="AQ95" s="201"/>
      <c r="AR95" s="201"/>
      <c r="AS95" s="201"/>
      <c r="AT95" s="201"/>
      <c r="AU95" s="202"/>
      <c r="AV95" s="294"/>
      <c r="AW95" s="295"/>
      <c r="AX95" s="126">
        <f t="shared" si="19"/>
        <v>0</v>
      </c>
      <c r="AY95" s="15">
        <f t="shared" si="20"/>
        <v>0</v>
      </c>
      <c r="AZ95" s="15">
        <f t="shared" si="21"/>
        <v>0</v>
      </c>
      <c r="BA95" s="15">
        <f t="shared" si="22"/>
        <v>0</v>
      </c>
      <c r="BB95" s="8" t="str">
        <f t="shared" si="25"/>
        <v/>
      </c>
      <c r="BC95" s="30" t="str">
        <f t="shared" si="23"/>
        <v/>
      </c>
      <c r="BD95" s="8" t="str">
        <f t="shared" si="24"/>
        <v/>
      </c>
      <c r="BE95" s="8">
        <f t="shared" si="16"/>
        <v>0</v>
      </c>
      <c r="BF95" s="30" t="str">
        <f t="shared" si="17"/>
        <v>Bitte Wildart eintragen</v>
      </c>
    </row>
    <row r="96" spans="1:58" ht="15" customHeight="1">
      <c r="A96" s="139">
        <v>81</v>
      </c>
      <c r="B96" s="158"/>
      <c r="C96" s="156"/>
      <c r="D96" s="136"/>
      <c r="E96" s="137"/>
      <c r="F96" s="138"/>
      <c r="G96" s="182"/>
      <c r="H96" s="185"/>
      <c r="I96" s="185"/>
      <c r="J96" s="185"/>
      <c r="K96" s="185"/>
      <c r="L96" s="186"/>
      <c r="M96" s="203"/>
      <c r="N96" s="204"/>
      <c r="O96" s="204"/>
      <c r="P96" s="204"/>
      <c r="Q96" s="204"/>
      <c r="R96" s="204"/>
      <c r="S96" s="205"/>
      <c r="T96" s="192" t="str">
        <f t="shared" si="18"/>
        <v/>
      </c>
      <c r="U96" s="193"/>
      <c r="V96" s="193"/>
      <c r="W96" s="193"/>
      <c r="X96" s="193"/>
      <c r="Y96" s="193"/>
      <c r="Z96" s="194"/>
      <c r="AA96" s="203"/>
      <c r="AB96" s="204"/>
      <c r="AC96" s="204"/>
      <c r="AD96" s="204"/>
      <c r="AE96" s="204"/>
      <c r="AF96" s="204"/>
      <c r="AG96" s="205"/>
      <c r="AH96" s="143"/>
      <c r="AI96" s="144"/>
      <c r="AJ96" s="144"/>
      <c r="AK96" s="144"/>
      <c r="AL96" s="144"/>
      <c r="AM96" s="144"/>
      <c r="AN96" s="145"/>
      <c r="AO96" s="203"/>
      <c r="AP96" s="204"/>
      <c r="AQ96" s="204"/>
      <c r="AR96" s="204"/>
      <c r="AS96" s="204"/>
      <c r="AT96" s="204"/>
      <c r="AU96" s="205"/>
      <c r="AV96" s="292"/>
      <c r="AW96" s="293"/>
      <c r="AX96" s="126">
        <f t="shared" si="19"/>
        <v>0</v>
      </c>
      <c r="AY96" s="15">
        <f t="shared" si="20"/>
        <v>0</v>
      </c>
      <c r="AZ96" s="15">
        <f t="shared" si="21"/>
        <v>0</v>
      </c>
      <c r="BA96" s="15">
        <f t="shared" si="22"/>
        <v>0</v>
      </c>
      <c r="BB96" s="8" t="str">
        <f t="shared" si="25"/>
        <v/>
      </c>
      <c r="BC96" s="30" t="str">
        <f t="shared" si="23"/>
        <v/>
      </c>
      <c r="BD96" s="8" t="str">
        <f t="shared" si="24"/>
        <v/>
      </c>
      <c r="BE96" s="8">
        <f t="shared" si="16"/>
        <v>0</v>
      </c>
      <c r="BF96" s="30" t="str">
        <f t="shared" si="17"/>
        <v>Bitte Wildart eintragen</v>
      </c>
    </row>
    <row r="97" spans="1:58" ht="15" customHeight="1">
      <c r="A97" s="139">
        <v>82</v>
      </c>
      <c r="B97" s="158"/>
      <c r="C97" s="156"/>
      <c r="D97" s="136"/>
      <c r="E97" s="137"/>
      <c r="F97" s="138"/>
      <c r="G97" s="182"/>
      <c r="H97" s="185"/>
      <c r="I97" s="185"/>
      <c r="J97" s="185"/>
      <c r="K97" s="185"/>
      <c r="L97" s="186"/>
      <c r="M97" s="203"/>
      <c r="N97" s="204"/>
      <c r="O97" s="204"/>
      <c r="P97" s="204"/>
      <c r="Q97" s="204"/>
      <c r="R97" s="204"/>
      <c r="S97" s="205"/>
      <c r="T97" s="192" t="str">
        <f t="shared" si="18"/>
        <v/>
      </c>
      <c r="U97" s="193"/>
      <c r="V97" s="193"/>
      <c r="W97" s="193"/>
      <c r="X97" s="193"/>
      <c r="Y97" s="193"/>
      <c r="Z97" s="194"/>
      <c r="AA97" s="203"/>
      <c r="AB97" s="204"/>
      <c r="AC97" s="204"/>
      <c r="AD97" s="204"/>
      <c r="AE97" s="204"/>
      <c r="AF97" s="204"/>
      <c r="AG97" s="205"/>
      <c r="AH97" s="143"/>
      <c r="AI97" s="144"/>
      <c r="AJ97" s="144"/>
      <c r="AK97" s="144"/>
      <c r="AL97" s="144"/>
      <c r="AM97" s="144"/>
      <c r="AN97" s="145"/>
      <c r="AO97" s="203"/>
      <c r="AP97" s="204"/>
      <c r="AQ97" s="204"/>
      <c r="AR97" s="204"/>
      <c r="AS97" s="204"/>
      <c r="AT97" s="204"/>
      <c r="AU97" s="205"/>
      <c r="AV97" s="292"/>
      <c r="AW97" s="293"/>
      <c r="AX97" s="126">
        <f t="shared" si="19"/>
        <v>0</v>
      </c>
      <c r="AY97" s="15">
        <f t="shared" si="20"/>
        <v>0</v>
      </c>
      <c r="AZ97" s="15">
        <f t="shared" si="21"/>
        <v>0</v>
      </c>
      <c r="BA97" s="15">
        <f t="shared" si="22"/>
        <v>0</v>
      </c>
      <c r="BB97" s="8" t="str">
        <f t="shared" si="25"/>
        <v/>
      </c>
      <c r="BC97" s="30" t="str">
        <f t="shared" si="23"/>
        <v/>
      </c>
      <c r="BD97" s="8" t="str">
        <f t="shared" si="24"/>
        <v/>
      </c>
      <c r="BE97" s="8">
        <f t="shared" si="16"/>
        <v>0</v>
      </c>
      <c r="BF97" s="30" t="str">
        <f t="shared" si="17"/>
        <v>Bitte Wildart eintragen</v>
      </c>
    </row>
    <row r="98" spans="1:58" s="8" customFormat="1" ht="15" customHeight="1">
      <c r="A98" s="139">
        <v>83</v>
      </c>
      <c r="B98" s="155"/>
      <c r="C98" s="141"/>
      <c r="D98" s="136"/>
      <c r="E98" s="137"/>
      <c r="F98" s="138"/>
      <c r="G98" s="182"/>
      <c r="H98" s="183"/>
      <c r="I98" s="183"/>
      <c r="J98" s="183"/>
      <c r="K98" s="183"/>
      <c r="L98" s="184"/>
      <c r="M98" s="200"/>
      <c r="N98" s="201"/>
      <c r="O98" s="201"/>
      <c r="P98" s="201"/>
      <c r="Q98" s="201"/>
      <c r="R98" s="201"/>
      <c r="S98" s="202"/>
      <c r="T98" s="192" t="str">
        <f t="shared" si="18"/>
        <v/>
      </c>
      <c r="U98" s="140"/>
      <c r="V98" s="140"/>
      <c r="W98" s="140"/>
      <c r="X98" s="140"/>
      <c r="Y98" s="140"/>
      <c r="Z98" s="141"/>
      <c r="AA98" s="200"/>
      <c r="AB98" s="201"/>
      <c r="AC98" s="201"/>
      <c r="AD98" s="201"/>
      <c r="AE98" s="201"/>
      <c r="AF98" s="201"/>
      <c r="AG98" s="202"/>
      <c r="AH98" s="139"/>
      <c r="AI98" s="140"/>
      <c r="AJ98" s="140"/>
      <c r="AK98" s="140"/>
      <c r="AL98" s="140"/>
      <c r="AM98" s="140"/>
      <c r="AN98" s="141"/>
      <c r="AO98" s="200"/>
      <c r="AP98" s="201"/>
      <c r="AQ98" s="201"/>
      <c r="AR98" s="201"/>
      <c r="AS98" s="201"/>
      <c r="AT98" s="201"/>
      <c r="AU98" s="202"/>
      <c r="AV98" s="294"/>
      <c r="AW98" s="295"/>
      <c r="AX98" s="126">
        <f t="shared" si="19"/>
        <v>0</v>
      </c>
      <c r="AY98" s="15">
        <f t="shared" si="20"/>
        <v>0</v>
      </c>
      <c r="AZ98" s="15">
        <f t="shared" si="21"/>
        <v>0</v>
      </c>
      <c r="BA98" s="15">
        <f t="shared" si="22"/>
        <v>0</v>
      </c>
      <c r="BB98" s="8" t="str">
        <f t="shared" si="25"/>
        <v/>
      </c>
      <c r="BC98" s="30" t="str">
        <f t="shared" si="23"/>
        <v/>
      </c>
      <c r="BD98" s="8" t="str">
        <f t="shared" si="24"/>
        <v/>
      </c>
      <c r="BE98" s="8">
        <f t="shared" si="16"/>
        <v>0</v>
      </c>
      <c r="BF98" s="30" t="str">
        <f t="shared" si="17"/>
        <v>Bitte Wildart eintragen</v>
      </c>
    </row>
    <row r="99" spans="1:58" s="8" customFormat="1" ht="15" customHeight="1">
      <c r="A99" s="139">
        <v>84</v>
      </c>
      <c r="B99" s="155"/>
      <c r="C99" s="141"/>
      <c r="D99" s="136"/>
      <c r="E99" s="137"/>
      <c r="F99" s="138"/>
      <c r="G99" s="182"/>
      <c r="H99" s="183"/>
      <c r="I99" s="183"/>
      <c r="J99" s="183"/>
      <c r="K99" s="183"/>
      <c r="L99" s="184"/>
      <c r="M99" s="200"/>
      <c r="N99" s="201"/>
      <c r="O99" s="201"/>
      <c r="P99" s="201"/>
      <c r="Q99" s="201"/>
      <c r="R99" s="201"/>
      <c r="S99" s="202"/>
      <c r="T99" s="192" t="str">
        <f t="shared" si="18"/>
        <v/>
      </c>
      <c r="U99" s="140"/>
      <c r="V99" s="140"/>
      <c r="W99" s="140"/>
      <c r="X99" s="140"/>
      <c r="Y99" s="140"/>
      <c r="Z99" s="141"/>
      <c r="AA99" s="200"/>
      <c r="AB99" s="201"/>
      <c r="AC99" s="201"/>
      <c r="AD99" s="201"/>
      <c r="AE99" s="201"/>
      <c r="AF99" s="201"/>
      <c r="AG99" s="202"/>
      <c r="AH99" s="139"/>
      <c r="AI99" s="140"/>
      <c r="AJ99" s="140"/>
      <c r="AK99" s="140"/>
      <c r="AL99" s="140"/>
      <c r="AM99" s="140"/>
      <c r="AN99" s="141"/>
      <c r="AO99" s="200"/>
      <c r="AP99" s="201"/>
      <c r="AQ99" s="201"/>
      <c r="AR99" s="201"/>
      <c r="AS99" s="201"/>
      <c r="AT99" s="201"/>
      <c r="AU99" s="202"/>
      <c r="AV99" s="294"/>
      <c r="AW99" s="295"/>
      <c r="AX99" s="126">
        <f t="shared" si="19"/>
        <v>0</v>
      </c>
      <c r="AY99" s="15">
        <f t="shared" si="20"/>
        <v>0</v>
      </c>
      <c r="AZ99" s="15">
        <f t="shared" si="21"/>
        <v>0</v>
      </c>
      <c r="BA99" s="15">
        <f t="shared" si="22"/>
        <v>0</v>
      </c>
      <c r="BB99" s="8" t="str">
        <f t="shared" si="25"/>
        <v/>
      </c>
      <c r="BC99" s="30" t="str">
        <f t="shared" si="23"/>
        <v/>
      </c>
      <c r="BD99" s="8" t="str">
        <f t="shared" si="24"/>
        <v/>
      </c>
      <c r="BE99" s="8">
        <f t="shared" si="16"/>
        <v>0</v>
      </c>
      <c r="BF99" s="30" t="str">
        <f t="shared" si="17"/>
        <v>Bitte Wildart eintragen</v>
      </c>
    </row>
    <row r="100" spans="1:58" ht="15" customHeight="1">
      <c r="A100" s="139">
        <v>85</v>
      </c>
      <c r="B100" s="158"/>
      <c r="C100" s="156"/>
      <c r="D100" s="136"/>
      <c r="E100" s="137"/>
      <c r="F100" s="138"/>
      <c r="G100" s="182"/>
      <c r="H100" s="185"/>
      <c r="I100" s="185"/>
      <c r="J100" s="185"/>
      <c r="K100" s="185"/>
      <c r="L100" s="186"/>
      <c r="M100" s="203"/>
      <c r="N100" s="204"/>
      <c r="O100" s="204"/>
      <c r="P100" s="204"/>
      <c r="Q100" s="204"/>
      <c r="R100" s="204"/>
      <c r="S100" s="205"/>
      <c r="T100" s="192" t="str">
        <f t="shared" si="18"/>
        <v/>
      </c>
      <c r="U100" s="193"/>
      <c r="V100" s="193"/>
      <c r="W100" s="193"/>
      <c r="X100" s="193"/>
      <c r="Y100" s="193"/>
      <c r="Z100" s="194"/>
      <c r="AA100" s="203"/>
      <c r="AB100" s="204"/>
      <c r="AC100" s="204"/>
      <c r="AD100" s="204"/>
      <c r="AE100" s="204"/>
      <c r="AF100" s="204"/>
      <c r="AG100" s="205"/>
      <c r="AH100" s="143"/>
      <c r="AI100" s="144"/>
      <c r="AJ100" s="144"/>
      <c r="AK100" s="144"/>
      <c r="AL100" s="144"/>
      <c r="AM100" s="144"/>
      <c r="AN100" s="145"/>
      <c r="AO100" s="203"/>
      <c r="AP100" s="204"/>
      <c r="AQ100" s="204"/>
      <c r="AR100" s="204"/>
      <c r="AS100" s="204"/>
      <c r="AT100" s="204"/>
      <c r="AU100" s="205"/>
      <c r="AV100" s="292"/>
      <c r="AW100" s="293"/>
      <c r="AX100" s="126">
        <f t="shared" si="19"/>
        <v>0</v>
      </c>
      <c r="AY100" s="15">
        <f t="shared" si="20"/>
        <v>0</v>
      </c>
      <c r="AZ100" s="15">
        <f t="shared" si="21"/>
        <v>0</v>
      </c>
      <c r="BA100" s="15">
        <f t="shared" si="22"/>
        <v>0</v>
      </c>
      <c r="BB100" s="8" t="str">
        <f t="shared" si="25"/>
        <v/>
      </c>
      <c r="BC100" s="30" t="str">
        <f t="shared" si="23"/>
        <v/>
      </c>
      <c r="BD100" s="8" t="str">
        <f t="shared" si="24"/>
        <v/>
      </c>
      <c r="BE100" s="8">
        <f t="shared" si="16"/>
        <v>0</v>
      </c>
      <c r="BF100" s="30" t="str">
        <f t="shared" si="17"/>
        <v>Bitte Wildart eintragen</v>
      </c>
    </row>
    <row r="101" spans="1:58" s="8" customFormat="1" ht="15" customHeight="1">
      <c r="A101" s="139">
        <v>86</v>
      </c>
      <c r="B101" s="155"/>
      <c r="C101" s="141"/>
      <c r="D101" s="136"/>
      <c r="E101" s="137"/>
      <c r="F101" s="138"/>
      <c r="G101" s="182"/>
      <c r="H101" s="183"/>
      <c r="I101" s="183"/>
      <c r="J101" s="183"/>
      <c r="K101" s="183"/>
      <c r="L101" s="184"/>
      <c r="M101" s="200"/>
      <c r="N101" s="201"/>
      <c r="O101" s="201"/>
      <c r="P101" s="201"/>
      <c r="Q101" s="201"/>
      <c r="R101" s="201"/>
      <c r="S101" s="202"/>
      <c r="T101" s="192" t="str">
        <f t="shared" si="18"/>
        <v/>
      </c>
      <c r="U101" s="140"/>
      <c r="V101" s="140"/>
      <c r="W101" s="140"/>
      <c r="X101" s="140"/>
      <c r="Y101" s="140"/>
      <c r="Z101" s="141"/>
      <c r="AA101" s="200"/>
      <c r="AB101" s="201"/>
      <c r="AC101" s="201"/>
      <c r="AD101" s="201"/>
      <c r="AE101" s="201"/>
      <c r="AF101" s="201"/>
      <c r="AG101" s="202"/>
      <c r="AH101" s="139"/>
      <c r="AI101" s="140"/>
      <c r="AJ101" s="140"/>
      <c r="AK101" s="140"/>
      <c r="AL101" s="140"/>
      <c r="AM101" s="140"/>
      <c r="AN101" s="141"/>
      <c r="AO101" s="200"/>
      <c r="AP101" s="201"/>
      <c r="AQ101" s="201"/>
      <c r="AR101" s="201"/>
      <c r="AS101" s="201"/>
      <c r="AT101" s="201"/>
      <c r="AU101" s="202"/>
      <c r="AV101" s="294"/>
      <c r="AW101" s="295"/>
      <c r="AX101" s="126">
        <f t="shared" si="19"/>
        <v>0</v>
      </c>
      <c r="AY101" s="15">
        <f t="shared" si="20"/>
        <v>0</v>
      </c>
      <c r="AZ101" s="15">
        <f t="shared" si="21"/>
        <v>0</v>
      </c>
      <c r="BA101" s="15">
        <f t="shared" si="22"/>
        <v>0</v>
      </c>
      <c r="BB101" s="8" t="str">
        <f t="shared" si="25"/>
        <v/>
      </c>
      <c r="BC101" s="30" t="str">
        <f t="shared" si="23"/>
        <v/>
      </c>
      <c r="BD101" s="8" t="str">
        <f t="shared" si="24"/>
        <v/>
      </c>
      <c r="BE101" s="8">
        <f t="shared" si="16"/>
        <v>0</v>
      </c>
      <c r="BF101" s="30" t="str">
        <f t="shared" si="17"/>
        <v>Bitte Wildart eintragen</v>
      </c>
    </row>
    <row r="102" spans="1:58" ht="15" customHeight="1">
      <c r="A102" s="139">
        <v>87</v>
      </c>
      <c r="B102" s="158"/>
      <c r="C102" s="156"/>
      <c r="D102" s="136"/>
      <c r="E102" s="137"/>
      <c r="F102" s="138"/>
      <c r="G102" s="182"/>
      <c r="H102" s="185"/>
      <c r="I102" s="185"/>
      <c r="J102" s="185"/>
      <c r="K102" s="185"/>
      <c r="L102" s="186"/>
      <c r="M102" s="203"/>
      <c r="N102" s="204"/>
      <c r="O102" s="204"/>
      <c r="P102" s="204"/>
      <c r="Q102" s="204"/>
      <c r="R102" s="204"/>
      <c r="S102" s="205"/>
      <c r="T102" s="192" t="str">
        <f t="shared" si="18"/>
        <v/>
      </c>
      <c r="U102" s="193"/>
      <c r="V102" s="193"/>
      <c r="W102" s="193"/>
      <c r="X102" s="193"/>
      <c r="Y102" s="193"/>
      <c r="Z102" s="194"/>
      <c r="AA102" s="203"/>
      <c r="AB102" s="204"/>
      <c r="AC102" s="204"/>
      <c r="AD102" s="204"/>
      <c r="AE102" s="204"/>
      <c r="AF102" s="204"/>
      <c r="AG102" s="205"/>
      <c r="AH102" s="143"/>
      <c r="AI102" s="144"/>
      <c r="AJ102" s="144"/>
      <c r="AK102" s="144"/>
      <c r="AL102" s="144"/>
      <c r="AM102" s="144"/>
      <c r="AN102" s="145"/>
      <c r="AO102" s="203"/>
      <c r="AP102" s="204"/>
      <c r="AQ102" s="204"/>
      <c r="AR102" s="204"/>
      <c r="AS102" s="204"/>
      <c r="AT102" s="204"/>
      <c r="AU102" s="205"/>
      <c r="AV102" s="292"/>
      <c r="AW102" s="293"/>
      <c r="AX102" s="126">
        <f t="shared" si="19"/>
        <v>0</v>
      </c>
      <c r="AY102" s="15">
        <f t="shared" si="20"/>
        <v>0</v>
      </c>
      <c r="AZ102" s="15">
        <f t="shared" si="21"/>
        <v>0</v>
      </c>
      <c r="BA102" s="15">
        <f t="shared" si="22"/>
        <v>0</v>
      </c>
      <c r="BB102" s="8" t="str">
        <f t="shared" si="25"/>
        <v/>
      </c>
      <c r="BC102" s="30" t="str">
        <f t="shared" si="23"/>
        <v/>
      </c>
      <c r="BD102" s="8" t="str">
        <f t="shared" si="24"/>
        <v/>
      </c>
      <c r="BE102" s="8">
        <f t="shared" si="16"/>
        <v>0</v>
      </c>
      <c r="BF102" s="30" t="str">
        <f t="shared" si="17"/>
        <v>Bitte Wildart eintragen</v>
      </c>
    </row>
    <row r="103" spans="1:58" ht="15" customHeight="1">
      <c r="A103" s="139">
        <v>88</v>
      </c>
      <c r="B103" s="158"/>
      <c r="C103" s="156"/>
      <c r="D103" s="136"/>
      <c r="E103" s="137"/>
      <c r="F103" s="138"/>
      <c r="G103" s="182"/>
      <c r="H103" s="185"/>
      <c r="I103" s="185"/>
      <c r="J103" s="185"/>
      <c r="K103" s="185"/>
      <c r="L103" s="186"/>
      <c r="M103" s="203"/>
      <c r="N103" s="204"/>
      <c r="O103" s="204"/>
      <c r="P103" s="204"/>
      <c r="Q103" s="204"/>
      <c r="R103" s="204"/>
      <c r="S103" s="205"/>
      <c r="T103" s="192" t="str">
        <f t="shared" si="18"/>
        <v/>
      </c>
      <c r="U103" s="193"/>
      <c r="V103" s="193"/>
      <c r="W103" s="193"/>
      <c r="X103" s="193"/>
      <c r="Y103" s="193"/>
      <c r="Z103" s="194"/>
      <c r="AA103" s="203"/>
      <c r="AB103" s="204"/>
      <c r="AC103" s="204"/>
      <c r="AD103" s="204"/>
      <c r="AE103" s="204"/>
      <c r="AF103" s="204"/>
      <c r="AG103" s="205"/>
      <c r="AH103" s="143"/>
      <c r="AI103" s="144"/>
      <c r="AJ103" s="144"/>
      <c r="AK103" s="144"/>
      <c r="AL103" s="144"/>
      <c r="AM103" s="144"/>
      <c r="AN103" s="145"/>
      <c r="AO103" s="203"/>
      <c r="AP103" s="204"/>
      <c r="AQ103" s="204"/>
      <c r="AR103" s="204"/>
      <c r="AS103" s="204"/>
      <c r="AT103" s="204"/>
      <c r="AU103" s="205"/>
      <c r="AV103" s="292"/>
      <c r="AW103" s="293"/>
      <c r="AX103" s="126">
        <f t="shared" si="19"/>
        <v>0</v>
      </c>
      <c r="AY103" s="15">
        <f t="shared" si="20"/>
        <v>0</v>
      </c>
      <c r="AZ103" s="15">
        <f t="shared" si="21"/>
        <v>0</v>
      </c>
      <c r="BA103" s="15">
        <f t="shared" si="22"/>
        <v>0</v>
      </c>
      <c r="BB103" s="8" t="str">
        <f t="shared" si="25"/>
        <v/>
      </c>
      <c r="BC103" s="30" t="str">
        <f t="shared" si="23"/>
        <v/>
      </c>
      <c r="BD103" s="8" t="str">
        <f t="shared" si="24"/>
        <v/>
      </c>
      <c r="BE103" s="8">
        <f t="shared" si="16"/>
        <v>0</v>
      </c>
      <c r="BF103" s="30" t="str">
        <f t="shared" si="17"/>
        <v>Bitte Wildart eintragen</v>
      </c>
    </row>
    <row r="104" spans="1:58" s="8" customFormat="1" ht="15" customHeight="1">
      <c r="A104" s="139">
        <v>89</v>
      </c>
      <c r="B104" s="155"/>
      <c r="C104" s="141"/>
      <c r="D104" s="136"/>
      <c r="E104" s="137"/>
      <c r="F104" s="138"/>
      <c r="G104" s="182"/>
      <c r="H104" s="183"/>
      <c r="I104" s="183"/>
      <c r="J104" s="183"/>
      <c r="K104" s="183"/>
      <c r="L104" s="184"/>
      <c r="M104" s="200"/>
      <c r="N104" s="201"/>
      <c r="O104" s="201"/>
      <c r="P104" s="201"/>
      <c r="Q104" s="201"/>
      <c r="R104" s="201"/>
      <c r="S104" s="202"/>
      <c r="T104" s="192" t="str">
        <f t="shared" si="18"/>
        <v/>
      </c>
      <c r="U104" s="140"/>
      <c r="V104" s="140"/>
      <c r="W104" s="140"/>
      <c r="X104" s="140"/>
      <c r="Y104" s="140"/>
      <c r="Z104" s="141"/>
      <c r="AA104" s="200"/>
      <c r="AB104" s="201"/>
      <c r="AC104" s="201"/>
      <c r="AD104" s="201"/>
      <c r="AE104" s="201"/>
      <c r="AF104" s="201"/>
      <c r="AG104" s="202"/>
      <c r="AH104" s="139"/>
      <c r="AI104" s="140"/>
      <c r="AJ104" s="140"/>
      <c r="AK104" s="140"/>
      <c r="AL104" s="140"/>
      <c r="AM104" s="140"/>
      <c r="AN104" s="141"/>
      <c r="AO104" s="200"/>
      <c r="AP104" s="201"/>
      <c r="AQ104" s="201"/>
      <c r="AR104" s="201"/>
      <c r="AS104" s="201"/>
      <c r="AT104" s="201"/>
      <c r="AU104" s="202"/>
      <c r="AV104" s="294"/>
      <c r="AW104" s="295"/>
      <c r="AX104" s="126">
        <f t="shared" si="19"/>
        <v>0</v>
      </c>
      <c r="AY104" s="15">
        <f t="shared" si="20"/>
        <v>0</v>
      </c>
      <c r="AZ104" s="15">
        <f t="shared" si="21"/>
        <v>0</v>
      </c>
      <c r="BA104" s="15">
        <f t="shared" si="22"/>
        <v>0</v>
      </c>
      <c r="BB104" s="8" t="str">
        <f t="shared" si="25"/>
        <v/>
      </c>
      <c r="BC104" s="30" t="str">
        <f t="shared" si="23"/>
        <v/>
      </c>
      <c r="BD104" s="8" t="str">
        <f t="shared" si="24"/>
        <v/>
      </c>
      <c r="BE104" s="8">
        <f t="shared" si="16"/>
        <v>0</v>
      </c>
      <c r="BF104" s="30" t="str">
        <f t="shared" si="17"/>
        <v>Bitte Wildart eintragen</v>
      </c>
    </row>
    <row r="105" spans="1:58" ht="15" customHeight="1">
      <c r="A105" s="139">
        <v>90</v>
      </c>
      <c r="B105" s="158"/>
      <c r="C105" s="156"/>
      <c r="D105" s="136"/>
      <c r="E105" s="137"/>
      <c r="F105" s="138"/>
      <c r="G105" s="182"/>
      <c r="H105" s="185"/>
      <c r="I105" s="185"/>
      <c r="J105" s="185"/>
      <c r="K105" s="185"/>
      <c r="L105" s="186"/>
      <c r="M105" s="203"/>
      <c r="N105" s="204"/>
      <c r="O105" s="204"/>
      <c r="P105" s="204"/>
      <c r="Q105" s="204"/>
      <c r="R105" s="204"/>
      <c r="S105" s="205"/>
      <c r="T105" s="192" t="str">
        <f t="shared" si="18"/>
        <v/>
      </c>
      <c r="U105" s="193"/>
      <c r="V105" s="193"/>
      <c r="W105" s="193"/>
      <c r="X105" s="193"/>
      <c r="Y105" s="193"/>
      <c r="Z105" s="194"/>
      <c r="AA105" s="203"/>
      <c r="AB105" s="204"/>
      <c r="AC105" s="204"/>
      <c r="AD105" s="204"/>
      <c r="AE105" s="204"/>
      <c r="AF105" s="204"/>
      <c r="AG105" s="205"/>
      <c r="AH105" s="143"/>
      <c r="AI105" s="144"/>
      <c r="AJ105" s="144"/>
      <c r="AK105" s="144"/>
      <c r="AL105" s="144"/>
      <c r="AM105" s="144"/>
      <c r="AN105" s="145"/>
      <c r="AO105" s="203"/>
      <c r="AP105" s="204"/>
      <c r="AQ105" s="204"/>
      <c r="AR105" s="204"/>
      <c r="AS105" s="204"/>
      <c r="AT105" s="204"/>
      <c r="AU105" s="205"/>
      <c r="AV105" s="292"/>
      <c r="AW105" s="293"/>
      <c r="AX105" s="126">
        <f t="shared" si="19"/>
        <v>0</v>
      </c>
      <c r="AY105" s="15">
        <f t="shared" si="20"/>
        <v>0</v>
      </c>
      <c r="AZ105" s="15">
        <f t="shared" si="21"/>
        <v>0</v>
      </c>
      <c r="BA105" s="15">
        <f t="shared" si="22"/>
        <v>0</v>
      </c>
      <c r="BB105" s="8" t="str">
        <f t="shared" si="25"/>
        <v/>
      </c>
      <c r="BC105" s="30" t="str">
        <f t="shared" si="23"/>
        <v/>
      </c>
      <c r="BD105" s="8" t="str">
        <f t="shared" si="24"/>
        <v/>
      </c>
      <c r="BE105" s="8">
        <f t="shared" si="16"/>
        <v>0</v>
      </c>
      <c r="BF105" s="30" t="str">
        <f t="shared" si="17"/>
        <v>Bitte Wildart eintragen</v>
      </c>
    </row>
    <row r="106" spans="1:58" ht="15" customHeight="1">
      <c r="A106" s="139">
        <v>91</v>
      </c>
      <c r="B106" s="158"/>
      <c r="C106" s="156"/>
      <c r="D106" s="136"/>
      <c r="E106" s="137"/>
      <c r="F106" s="138"/>
      <c r="G106" s="182"/>
      <c r="H106" s="185"/>
      <c r="I106" s="185"/>
      <c r="J106" s="185"/>
      <c r="K106" s="185"/>
      <c r="L106" s="186"/>
      <c r="M106" s="203"/>
      <c r="N106" s="204"/>
      <c r="O106" s="204"/>
      <c r="P106" s="204"/>
      <c r="Q106" s="204"/>
      <c r="R106" s="204"/>
      <c r="S106" s="205"/>
      <c r="T106" s="192" t="str">
        <f t="shared" si="18"/>
        <v/>
      </c>
      <c r="U106" s="193"/>
      <c r="V106" s="193"/>
      <c r="W106" s="193"/>
      <c r="X106" s="193"/>
      <c r="Y106" s="193"/>
      <c r="Z106" s="194"/>
      <c r="AA106" s="203"/>
      <c r="AB106" s="204"/>
      <c r="AC106" s="204"/>
      <c r="AD106" s="204"/>
      <c r="AE106" s="204"/>
      <c r="AF106" s="204"/>
      <c r="AG106" s="205"/>
      <c r="AH106" s="143"/>
      <c r="AI106" s="144"/>
      <c r="AJ106" s="144"/>
      <c r="AK106" s="144"/>
      <c r="AL106" s="144"/>
      <c r="AM106" s="144"/>
      <c r="AN106" s="145"/>
      <c r="AO106" s="203"/>
      <c r="AP106" s="204"/>
      <c r="AQ106" s="204"/>
      <c r="AR106" s="204"/>
      <c r="AS106" s="204"/>
      <c r="AT106" s="204"/>
      <c r="AU106" s="205"/>
      <c r="AV106" s="292"/>
      <c r="AW106" s="293"/>
      <c r="AX106" s="126">
        <f t="shared" si="19"/>
        <v>0</v>
      </c>
      <c r="AY106" s="15">
        <f t="shared" si="20"/>
        <v>0</v>
      </c>
      <c r="AZ106" s="15">
        <f t="shared" si="21"/>
        <v>0</v>
      </c>
      <c r="BA106" s="15">
        <f t="shared" si="22"/>
        <v>0</v>
      </c>
      <c r="BB106" s="8" t="str">
        <f t="shared" si="25"/>
        <v/>
      </c>
      <c r="BC106" s="30" t="str">
        <f t="shared" si="23"/>
        <v/>
      </c>
      <c r="BD106" s="8" t="str">
        <f t="shared" si="24"/>
        <v/>
      </c>
      <c r="BE106" s="8">
        <f t="shared" si="16"/>
        <v>0</v>
      </c>
      <c r="BF106" s="30" t="str">
        <f t="shared" si="17"/>
        <v>Bitte Wildart eintragen</v>
      </c>
    </row>
    <row r="107" spans="1:58" s="8" customFormat="1" ht="15" customHeight="1">
      <c r="A107" s="139">
        <v>92</v>
      </c>
      <c r="B107" s="155"/>
      <c r="C107" s="141"/>
      <c r="D107" s="136"/>
      <c r="E107" s="137"/>
      <c r="F107" s="138"/>
      <c r="G107" s="182"/>
      <c r="H107" s="183"/>
      <c r="I107" s="183"/>
      <c r="J107" s="183"/>
      <c r="K107" s="183"/>
      <c r="L107" s="184"/>
      <c r="M107" s="200"/>
      <c r="N107" s="201"/>
      <c r="O107" s="201"/>
      <c r="P107" s="201"/>
      <c r="Q107" s="201"/>
      <c r="R107" s="201"/>
      <c r="S107" s="202"/>
      <c r="T107" s="192" t="str">
        <f t="shared" si="18"/>
        <v/>
      </c>
      <c r="U107" s="140"/>
      <c r="V107" s="140"/>
      <c r="W107" s="140"/>
      <c r="X107" s="140"/>
      <c r="Y107" s="140"/>
      <c r="Z107" s="141"/>
      <c r="AA107" s="200"/>
      <c r="AB107" s="201"/>
      <c r="AC107" s="201"/>
      <c r="AD107" s="201"/>
      <c r="AE107" s="201"/>
      <c r="AF107" s="201"/>
      <c r="AG107" s="202"/>
      <c r="AH107" s="139"/>
      <c r="AI107" s="140"/>
      <c r="AJ107" s="140"/>
      <c r="AK107" s="140"/>
      <c r="AL107" s="140"/>
      <c r="AM107" s="140"/>
      <c r="AN107" s="141"/>
      <c r="AO107" s="200"/>
      <c r="AP107" s="201"/>
      <c r="AQ107" s="201"/>
      <c r="AR107" s="201"/>
      <c r="AS107" s="201"/>
      <c r="AT107" s="201"/>
      <c r="AU107" s="202"/>
      <c r="AV107" s="294"/>
      <c r="AW107" s="295"/>
      <c r="AX107" s="126">
        <f t="shared" si="19"/>
        <v>0</v>
      </c>
      <c r="AY107" s="15">
        <f t="shared" si="20"/>
        <v>0</v>
      </c>
      <c r="AZ107" s="15">
        <f t="shared" si="21"/>
        <v>0</v>
      </c>
      <c r="BA107" s="15">
        <f t="shared" si="22"/>
        <v>0</v>
      </c>
      <c r="BB107" s="8" t="str">
        <f t="shared" si="25"/>
        <v/>
      </c>
      <c r="BC107" s="30" t="str">
        <f t="shared" si="23"/>
        <v/>
      </c>
      <c r="BD107" s="8" t="str">
        <f t="shared" si="24"/>
        <v/>
      </c>
      <c r="BE107" s="8">
        <f t="shared" si="16"/>
        <v>0</v>
      </c>
      <c r="BF107" s="30" t="str">
        <f t="shared" si="17"/>
        <v>Bitte Wildart eintragen</v>
      </c>
    </row>
    <row r="108" spans="1:58" ht="15" customHeight="1">
      <c r="A108" s="139">
        <v>93</v>
      </c>
      <c r="B108" s="158"/>
      <c r="C108" s="156"/>
      <c r="D108" s="136"/>
      <c r="E108" s="137"/>
      <c r="F108" s="138"/>
      <c r="G108" s="182"/>
      <c r="H108" s="185"/>
      <c r="I108" s="185"/>
      <c r="J108" s="185"/>
      <c r="K108" s="185"/>
      <c r="L108" s="186"/>
      <c r="M108" s="203"/>
      <c r="N108" s="204"/>
      <c r="O108" s="204"/>
      <c r="P108" s="204"/>
      <c r="Q108" s="204"/>
      <c r="R108" s="204"/>
      <c r="S108" s="205"/>
      <c r="T108" s="192" t="str">
        <f t="shared" si="18"/>
        <v/>
      </c>
      <c r="U108" s="193"/>
      <c r="V108" s="193"/>
      <c r="W108" s="193"/>
      <c r="X108" s="193"/>
      <c r="Y108" s="193"/>
      <c r="Z108" s="194"/>
      <c r="AA108" s="203"/>
      <c r="AB108" s="204"/>
      <c r="AC108" s="204"/>
      <c r="AD108" s="204"/>
      <c r="AE108" s="204"/>
      <c r="AF108" s="204"/>
      <c r="AG108" s="205"/>
      <c r="AH108" s="143"/>
      <c r="AI108" s="144"/>
      <c r="AJ108" s="144"/>
      <c r="AK108" s="144"/>
      <c r="AL108" s="144"/>
      <c r="AM108" s="144"/>
      <c r="AN108" s="145"/>
      <c r="AO108" s="203"/>
      <c r="AP108" s="204"/>
      <c r="AQ108" s="204"/>
      <c r="AR108" s="204"/>
      <c r="AS108" s="204"/>
      <c r="AT108" s="204"/>
      <c r="AU108" s="205"/>
      <c r="AV108" s="292"/>
      <c r="AW108" s="293"/>
      <c r="AX108" s="126">
        <f t="shared" si="19"/>
        <v>0</v>
      </c>
      <c r="AY108" s="15">
        <f t="shared" si="20"/>
        <v>0</v>
      </c>
      <c r="AZ108" s="15">
        <f t="shared" si="21"/>
        <v>0</v>
      </c>
      <c r="BA108" s="15">
        <f t="shared" si="22"/>
        <v>0</v>
      </c>
      <c r="BB108" s="8" t="str">
        <f t="shared" si="25"/>
        <v/>
      </c>
      <c r="BC108" s="30" t="str">
        <f t="shared" si="23"/>
        <v/>
      </c>
      <c r="BD108" s="8" t="str">
        <f t="shared" si="24"/>
        <v/>
      </c>
      <c r="BE108" s="8">
        <f t="shared" si="16"/>
        <v>0</v>
      </c>
      <c r="BF108" s="30" t="str">
        <f t="shared" si="17"/>
        <v>Bitte Wildart eintragen</v>
      </c>
    </row>
    <row r="109" spans="1:58" ht="15" customHeight="1">
      <c r="A109" s="139">
        <v>94</v>
      </c>
      <c r="B109" s="158"/>
      <c r="C109" s="156"/>
      <c r="D109" s="136"/>
      <c r="E109" s="137"/>
      <c r="F109" s="138"/>
      <c r="G109" s="182"/>
      <c r="H109" s="185"/>
      <c r="I109" s="185"/>
      <c r="J109" s="185"/>
      <c r="K109" s="185"/>
      <c r="L109" s="186"/>
      <c r="M109" s="203"/>
      <c r="N109" s="204"/>
      <c r="O109" s="204"/>
      <c r="P109" s="204"/>
      <c r="Q109" s="204"/>
      <c r="R109" s="204"/>
      <c r="S109" s="205"/>
      <c r="T109" s="192" t="str">
        <f t="shared" si="18"/>
        <v/>
      </c>
      <c r="U109" s="193"/>
      <c r="V109" s="193"/>
      <c r="W109" s="193"/>
      <c r="X109" s="193"/>
      <c r="Y109" s="193"/>
      <c r="Z109" s="194"/>
      <c r="AA109" s="203"/>
      <c r="AB109" s="204"/>
      <c r="AC109" s="204"/>
      <c r="AD109" s="204"/>
      <c r="AE109" s="204"/>
      <c r="AF109" s="204"/>
      <c r="AG109" s="205"/>
      <c r="AH109" s="143"/>
      <c r="AI109" s="144"/>
      <c r="AJ109" s="144"/>
      <c r="AK109" s="144"/>
      <c r="AL109" s="144"/>
      <c r="AM109" s="144"/>
      <c r="AN109" s="145"/>
      <c r="AO109" s="203"/>
      <c r="AP109" s="204"/>
      <c r="AQ109" s="204"/>
      <c r="AR109" s="204"/>
      <c r="AS109" s="204"/>
      <c r="AT109" s="204"/>
      <c r="AU109" s="205"/>
      <c r="AV109" s="292"/>
      <c r="AW109" s="293"/>
      <c r="AX109" s="126">
        <f t="shared" si="19"/>
        <v>0</v>
      </c>
      <c r="AY109" s="15">
        <f t="shared" si="20"/>
        <v>0</v>
      </c>
      <c r="AZ109" s="15">
        <f t="shared" si="21"/>
        <v>0</v>
      </c>
      <c r="BA109" s="15">
        <f t="shared" si="22"/>
        <v>0</v>
      </c>
      <c r="BB109" s="8" t="str">
        <f t="shared" si="25"/>
        <v/>
      </c>
      <c r="BC109" s="30" t="str">
        <f t="shared" si="23"/>
        <v/>
      </c>
      <c r="BD109" s="8" t="str">
        <f t="shared" si="24"/>
        <v/>
      </c>
      <c r="BE109" s="8">
        <f t="shared" si="16"/>
        <v>0</v>
      </c>
      <c r="BF109" s="30" t="str">
        <f t="shared" si="17"/>
        <v>Bitte Wildart eintragen</v>
      </c>
    </row>
    <row r="110" spans="1:58" s="8" customFormat="1" ht="15" customHeight="1">
      <c r="A110" s="139">
        <v>95</v>
      </c>
      <c r="B110" s="155"/>
      <c r="C110" s="141"/>
      <c r="D110" s="136"/>
      <c r="E110" s="137"/>
      <c r="F110" s="138"/>
      <c r="G110" s="182"/>
      <c r="H110" s="183"/>
      <c r="I110" s="183"/>
      <c r="J110" s="183"/>
      <c r="K110" s="183"/>
      <c r="L110" s="184"/>
      <c r="M110" s="200"/>
      <c r="N110" s="201"/>
      <c r="O110" s="201"/>
      <c r="P110" s="201"/>
      <c r="Q110" s="201"/>
      <c r="R110" s="201"/>
      <c r="S110" s="202"/>
      <c r="T110" s="192" t="str">
        <f t="shared" si="18"/>
        <v/>
      </c>
      <c r="U110" s="140"/>
      <c r="V110" s="140"/>
      <c r="W110" s="140"/>
      <c r="X110" s="140"/>
      <c r="Y110" s="140"/>
      <c r="Z110" s="141"/>
      <c r="AA110" s="200"/>
      <c r="AB110" s="201"/>
      <c r="AC110" s="201"/>
      <c r="AD110" s="201"/>
      <c r="AE110" s="201"/>
      <c r="AF110" s="201"/>
      <c r="AG110" s="202"/>
      <c r="AH110" s="139"/>
      <c r="AI110" s="140"/>
      <c r="AJ110" s="140"/>
      <c r="AK110" s="140"/>
      <c r="AL110" s="140"/>
      <c r="AM110" s="140"/>
      <c r="AN110" s="141"/>
      <c r="AO110" s="200"/>
      <c r="AP110" s="201"/>
      <c r="AQ110" s="201"/>
      <c r="AR110" s="201"/>
      <c r="AS110" s="201"/>
      <c r="AT110" s="201"/>
      <c r="AU110" s="202"/>
      <c r="AV110" s="294"/>
      <c r="AW110" s="295"/>
      <c r="AX110" s="126">
        <f t="shared" si="19"/>
        <v>0</v>
      </c>
      <c r="AY110" s="15">
        <f t="shared" si="20"/>
        <v>0</v>
      </c>
      <c r="AZ110" s="15">
        <f t="shared" si="21"/>
        <v>0</v>
      </c>
      <c r="BA110" s="15">
        <f t="shared" si="22"/>
        <v>0</v>
      </c>
      <c r="BB110" s="8" t="str">
        <f t="shared" si="25"/>
        <v/>
      </c>
      <c r="BC110" s="30" t="str">
        <f t="shared" si="23"/>
        <v/>
      </c>
      <c r="BD110" s="8" t="str">
        <f t="shared" si="24"/>
        <v/>
      </c>
      <c r="BE110" s="8">
        <f t="shared" si="16"/>
        <v>0</v>
      </c>
      <c r="BF110" s="30" t="str">
        <f t="shared" si="17"/>
        <v>Bitte Wildart eintragen</v>
      </c>
    </row>
    <row r="111" spans="1:58" ht="15" customHeight="1">
      <c r="A111" s="139">
        <v>96</v>
      </c>
      <c r="B111" s="158"/>
      <c r="C111" s="156"/>
      <c r="D111" s="136"/>
      <c r="E111" s="137"/>
      <c r="F111" s="138"/>
      <c r="G111" s="182"/>
      <c r="H111" s="185"/>
      <c r="I111" s="185"/>
      <c r="J111" s="185"/>
      <c r="K111" s="185"/>
      <c r="L111" s="186"/>
      <c r="M111" s="203"/>
      <c r="N111" s="204"/>
      <c r="O111" s="204"/>
      <c r="P111" s="204"/>
      <c r="Q111" s="204"/>
      <c r="R111" s="204"/>
      <c r="S111" s="205"/>
      <c r="T111" s="192" t="str">
        <f t="shared" si="18"/>
        <v/>
      </c>
      <c r="U111" s="193"/>
      <c r="V111" s="193"/>
      <c r="W111" s="193"/>
      <c r="X111" s="193"/>
      <c r="Y111" s="193"/>
      <c r="Z111" s="194"/>
      <c r="AA111" s="203"/>
      <c r="AB111" s="204"/>
      <c r="AC111" s="204"/>
      <c r="AD111" s="204"/>
      <c r="AE111" s="204"/>
      <c r="AF111" s="204"/>
      <c r="AG111" s="205"/>
      <c r="AH111" s="143"/>
      <c r="AI111" s="144"/>
      <c r="AJ111" s="144"/>
      <c r="AK111" s="144"/>
      <c r="AL111" s="144"/>
      <c r="AM111" s="144"/>
      <c r="AN111" s="145"/>
      <c r="AO111" s="203"/>
      <c r="AP111" s="204"/>
      <c r="AQ111" s="204"/>
      <c r="AR111" s="204"/>
      <c r="AS111" s="204"/>
      <c r="AT111" s="204"/>
      <c r="AU111" s="205"/>
      <c r="AV111" s="292"/>
      <c r="AW111" s="293"/>
      <c r="AX111" s="126">
        <f t="shared" si="19"/>
        <v>0</v>
      </c>
      <c r="AY111" s="15">
        <f t="shared" si="20"/>
        <v>0</v>
      </c>
      <c r="AZ111" s="15">
        <f t="shared" si="21"/>
        <v>0</v>
      </c>
      <c r="BA111" s="15">
        <f t="shared" si="22"/>
        <v>0</v>
      </c>
      <c r="BB111" s="8" t="str">
        <f t="shared" si="25"/>
        <v/>
      </c>
      <c r="BC111" s="30" t="str">
        <f t="shared" si="23"/>
        <v/>
      </c>
      <c r="BD111" s="8" t="str">
        <f t="shared" si="24"/>
        <v/>
      </c>
      <c r="BE111" s="8">
        <f t="shared" si="16"/>
        <v>0</v>
      </c>
      <c r="BF111" s="30" t="str">
        <f t="shared" si="17"/>
        <v>Bitte Wildart eintragen</v>
      </c>
    </row>
    <row r="112" spans="1:58" s="8" customFormat="1" ht="15" customHeight="1">
      <c r="A112" s="139">
        <v>97</v>
      </c>
      <c r="B112" s="155"/>
      <c r="C112" s="141"/>
      <c r="D112" s="136"/>
      <c r="E112" s="137"/>
      <c r="F112" s="138"/>
      <c r="G112" s="182"/>
      <c r="H112" s="183"/>
      <c r="I112" s="183"/>
      <c r="J112" s="183"/>
      <c r="K112" s="183"/>
      <c r="L112" s="184"/>
      <c r="M112" s="200"/>
      <c r="N112" s="201"/>
      <c r="O112" s="201"/>
      <c r="P112" s="201"/>
      <c r="Q112" s="201"/>
      <c r="R112" s="201"/>
      <c r="S112" s="202"/>
      <c r="T112" s="192" t="str">
        <f t="shared" si="18"/>
        <v/>
      </c>
      <c r="U112" s="140"/>
      <c r="V112" s="140"/>
      <c r="W112" s="140"/>
      <c r="X112" s="140"/>
      <c r="Y112" s="140"/>
      <c r="Z112" s="141"/>
      <c r="AA112" s="200"/>
      <c r="AB112" s="201"/>
      <c r="AC112" s="201"/>
      <c r="AD112" s="201"/>
      <c r="AE112" s="201"/>
      <c r="AF112" s="201"/>
      <c r="AG112" s="202"/>
      <c r="AH112" s="139"/>
      <c r="AI112" s="140"/>
      <c r="AJ112" s="140"/>
      <c r="AK112" s="140"/>
      <c r="AL112" s="140"/>
      <c r="AM112" s="140"/>
      <c r="AN112" s="141"/>
      <c r="AO112" s="200"/>
      <c r="AP112" s="201"/>
      <c r="AQ112" s="201"/>
      <c r="AR112" s="201"/>
      <c r="AS112" s="201"/>
      <c r="AT112" s="201"/>
      <c r="AU112" s="202"/>
      <c r="AV112" s="294"/>
      <c r="AW112" s="295"/>
      <c r="AX112" s="126">
        <f t="shared" si="19"/>
        <v>0</v>
      </c>
      <c r="AY112" s="15">
        <f t="shared" si="20"/>
        <v>0</v>
      </c>
      <c r="AZ112" s="15">
        <f t="shared" si="21"/>
        <v>0</v>
      </c>
      <c r="BA112" s="15">
        <f t="shared" si="22"/>
        <v>0</v>
      </c>
      <c r="BB112" s="8" t="str">
        <f t="shared" si="25"/>
        <v/>
      </c>
      <c r="BC112" s="30" t="str">
        <f t="shared" si="23"/>
        <v/>
      </c>
      <c r="BD112" s="8" t="str">
        <f t="shared" si="24"/>
        <v/>
      </c>
      <c r="BE112" s="8">
        <f t="shared" si="16"/>
        <v>0</v>
      </c>
      <c r="BF112" s="30" t="str">
        <f t="shared" si="17"/>
        <v>Bitte Wildart eintragen</v>
      </c>
    </row>
    <row r="113" spans="1:58" ht="15" customHeight="1">
      <c r="A113" s="139">
        <v>98</v>
      </c>
      <c r="B113" s="158"/>
      <c r="C113" s="156"/>
      <c r="D113" s="136"/>
      <c r="E113" s="137"/>
      <c r="F113" s="138"/>
      <c r="G113" s="182"/>
      <c r="H113" s="185"/>
      <c r="I113" s="185"/>
      <c r="J113" s="185"/>
      <c r="K113" s="185"/>
      <c r="L113" s="186"/>
      <c r="M113" s="203"/>
      <c r="N113" s="204"/>
      <c r="O113" s="204"/>
      <c r="P113" s="204"/>
      <c r="Q113" s="204"/>
      <c r="R113" s="204"/>
      <c r="S113" s="205"/>
      <c r="T113" s="192" t="str">
        <f t="shared" si="18"/>
        <v/>
      </c>
      <c r="U113" s="193"/>
      <c r="V113" s="193"/>
      <c r="W113" s="193"/>
      <c r="X113" s="193"/>
      <c r="Y113" s="193"/>
      <c r="Z113" s="194"/>
      <c r="AA113" s="203"/>
      <c r="AB113" s="204"/>
      <c r="AC113" s="204"/>
      <c r="AD113" s="204"/>
      <c r="AE113" s="204"/>
      <c r="AF113" s="204"/>
      <c r="AG113" s="205"/>
      <c r="AH113" s="143"/>
      <c r="AI113" s="144"/>
      <c r="AJ113" s="144"/>
      <c r="AK113" s="144"/>
      <c r="AL113" s="144"/>
      <c r="AM113" s="144"/>
      <c r="AN113" s="145"/>
      <c r="AO113" s="203"/>
      <c r="AP113" s="204"/>
      <c r="AQ113" s="204"/>
      <c r="AR113" s="204"/>
      <c r="AS113" s="204"/>
      <c r="AT113" s="204"/>
      <c r="AU113" s="205"/>
      <c r="AV113" s="292"/>
      <c r="AW113" s="293"/>
      <c r="AX113" s="126">
        <f t="shared" si="19"/>
        <v>0</v>
      </c>
      <c r="AY113" s="15">
        <f t="shared" si="20"/>
        <v>0</v>
      </c>
      <c r="AZ113" s="15">
        <f t="shared" si="21"/>
        <v>0</v>
      </c>
      <c r="BA113" s="15">
        <f t="shared" si="22"/>
        <v>0</v>
      </c>
      <c r="BB113" s="8" t="str">
        <f t="shared" si="25"/>
        <v/>
      </c>
      <c r="BC113" s="30" t="str">
        <f t="shared" si="23"/>
        <v/>
      </c>
      <c r="BD113" s="8" t="str">
        <f t="shared" si="24"/>
        <v/>
      </c>
      <c r="BE113" s="8">
        <f t="shared" si="16"/>
        <v>0</v>
      </c>
      <c r="BF113" s="30" t="str">
        <f t="shared" si="17"/>
        <v>Bitte Wildart eintragen</v>
      </c>
    </row>
    <row r="114" spans="1:58" ht="15" customHeight="1">
      <c r="A114" s="139">
        <v>99</v>
      </c>
      <c r="B114" s="158"/>
      <c r="C114" s="156"/>
      <c r="D114" s="136"/>
      <c r="E114" s="137"/>
      <c r="F114" s="138"/>
      <c r="G114" s="182"/>
      <c r="H114" s="185"/>
      <c r="I114" s="185"/>
      <c r="J114" s="185"/>
      <c r="K114" s="185"/>
      <c r="L114" s="186"/>
      <c r="M114" s="203"/>
      <c r="N114" s="204"/>
      <c r="O114" s="204"/>
      <c r="P114" s="204"/>
      <c r="Q114" s="204"/>
      <c r="R114" s="204"/>
      <c r="S114" s="205"/>
      <c r="T114" s="192" t="str">
        <f t="shared" si="18"/>
        <v/>
      </c>
      <c r="U114" s="193"/>
      <c r="V114" s="193"/>
      <c r="W114" s="193"/>
      <c r="X114" s="193"/>
      <c r="Y114" s="193"/>
      <c r="Z114" s="194"/>
      <c r="AA114" s="203"/>
      <c r="AB114" s="204"/>
      <c r="AC114" s="204"/>
      <c r="AD114" s="204"/>
      <c r="AE114" s="204"/>
      <c r="AF114" s="204"/>
      <c r="AG114" s="205"/>
      <c r="AH114" s="143"/>
      <c r="AI114" s="144"/>
      <c r="AJ114" s="144"/>
      <c r="AK114" s="144"/>
      <c r="AL114" s="144"/>
      <c r="AM114" s="144"/>
      <c r="AN114" s="145"/>
      <c r="AO114" s="203"/>
      <c r="AP114" s="204"/>
      <c r="AQ114" s="204"/>
      <c r="AR114" s="204"/>
      <c r="AS114" s="204"/>
      <c r="AT114" s="204"/>
      <c r="AU114" s="205"/>
      <c r="AV114" s="292"/>
      <c r="AW114" s="293"/>
      <c r="AX114" s="126">
        <f t="shared" si="19"/>
        <v>0</v>
      </c>
      <c r="AY114" s="15">
        <f t="shared" si="20"/>
        <v>0</v>
      </c>
      <c r="AZ114" s="15">
        <f t="shared" si="21"/>
        <v>0</v>
      </c>
      <c r="BA114" s="15">
        <f t="shared" si="22"/>
        <v>0</v>
      </c>
      <c r="BB114" s="8" t="str">
        <f t="shared" si="25"/>
        <v/>
      </c>
      <c r="BC114" s="30" t="str">
        <f t="shared" si="23"/>
        <v/>
      </c>
      <c r="BD114" s="8" t="str">
        <f t="shared" si="24"/>
        <v/>
      </c>
      <c r="BE114" s="8">
        <f t="shared" si="16"/>
        <v>0</v>
      </c>
      <c r="BF114" s="30" t="str">
        <f t="shared" si="17"/>
        <v>Bitte Wildart eintragen</v>
      </c>
    </row>
    <row r="115" spans="1:58" s="8" customFormat="1" ht="15" customHeight="1">
      <c r="A115" s="139">
        <v>100</v>
      </c>
      <c r="B115" s="155"/>
      <c r="C115" s="141"/>
      <c r="D115" s="176"/>
      <c r="E115" s="177"/>
      <c r="F115" s="178"/>
      <c r="G115" s="182"/>
      <c r="H115" s="183"/>
      <c r="I115" s="183"/>
      <c r="J115" s="183"/>
      <c r="K115" s="183"/>
      <c r="L115" s="184"/>
      <c r="M115" s="200"/>
      <c r="N115" s="201"/>
      <c r="O115" s="201"/>
      <c r="P115" s="201"/>
      <c r="Q115" s="201"/>
      <c r="R115" s="201"/>
      <c r="S115" s="202"/>
      <c r="T115" s="192" t="str">
        <f t="shared" si="18"/>
        <v/>
      </c>
      <c r="U115" s="140"/>
      <c r="V115" s="140"/>
      <c r="W115" s="140"/>
      <c r="X115" s="140"/>
      <c r="Y115" s="140"/>
      <c r="Z115" s="141"/>
      <c r="AA115" s="200"/>
      <c r="AB115" s="201"/>
      <c r="AC115" s="201"/>
      <c r="AD115" s="201"/>
      <c r="AE115" s="201"/>
      <c r="AF115" s="201"/>
      <c r="AG115" s="202"/>
      <c r="AH115" s="139"/>
      <c r="AI115" s="140"/>
      <c r="AJ115" s="140"/>
      <c r="AK115" s="140"/>
      <c r="AL115" s="140"/>
      <c r="AM115" s="140"/>
      <c r="AN115" s="141"/>
      <c r="AO115" s="200"/>
      <c r="AP115" s="201"/>
      <c r="AQ115" s="201"/>
      <c r="AR115" s="201"/>
      <c r="AS115" s="201"/>
      <c r="AT115" s="201"/>
      <c r="AU115" s="202"/>
      <c r="AV115" s="294"/>
      <c r="AW115" s="295"/>
      <c r="AX115" s="126">
        <f t="shared" si="19"/>
        <v>0</v>
      </c>
      <c r="AY115" s="15">
        <f t="shared" si="20"/>
        <v>0</v>
      </c>
      <c r="AZ115" s="15">
        <f t="shared" si="21"/>
        <v>0</v>
      </c>
      <c r="BA115" s="15">
        <f t="shared" si="22"/>
        <v>0</v>
      </c>
      <c r="BB115" s="8" t="str">
        <f t="shared" si="25"/>
        <v/>
      </c>
      <c r="BC115" s="30" t="str">
        <f t="shared" si="23"/>
        <v/>
      </c>
      <c r="BD115" s="8" t="str">
        <f t="shared" si="24"/>
        <v/>
      </c>
      <c r="BE115" s="8">
        <f t="shared" si="16"/>
        <v>0</v>
      </c>
      <c r="BF115" s="30" t="str">
        <f t="shared" si="17"/>
        <v>Bitte Wildart eintragen</v>
      </c>
    </row>
    <row r="116" spans="1:58" ht="15" customHeight="1">
      <c r="A116" s="139">
        <v>101</v>
      </c>
      <c r="B116" s="158"/>
      <c r="C116" s="156"/>
      <c r="D116" s="142"/>
      <c r="E116" s="137"/>
      <c r="F116" s="138"/>
      <c r="G116" s="182"/>
      <c r="H116" s="185"/>
      <c r="I116" s="185"/>
      <c r="J116" s="185"/>
      <c r="K116" s="185"/>
      <c r="L116" s="186"/>
      <c r="M116" s="203"/>
      <c r="N116" s="204"/>
      <c r="O116" s="204"/>
      <c r="P116" s="204"/>
      <c r="Q116" s="204"/>
      <c r="R116" s="204"/>
      <c r="S116" s="205"/>
      <c r="T116" s="192" t="str">
        <f t="shared" si="18"/>
        <v/>
      </c>
      <c r="U116" s="193"/>
      <c r="V116" s="193"/>
      <c r="W116" s="193"/>
      <c r="X116" s="193"/>
      <c r="Y116" s="193"/>
      <c r="Z116" s="194"/>
      <c r="AA116" s="203"/>
      <c r="AB116" s="204"/>
      <c r="AC116" s="204"/>
      <c r="AD116" s="204"/>
      <c r="AE116" s="204"/>
      <c r="AF116" s="204"/>
      <c r="AG116" s="205"/>
      <c r="AH116" s="143"/>
      <c r="AI116" s="144"/>
      <c r="AJ116" s="144"/>
      <c r="AK116" s="144"/>
      <c r="AL116" s="144"/>
      <c r="AM116" s="144"/>
      <c r="AN116" s="145"/>
      <c r="AO116" s="203"/>
      <c r="AP116" s="204"/>
      <c r="AQ116" s="204"/>
      <c r="AR116" s="204"/>
      <c r="AS116" s="204"/>
      <c r="AT116" s="204"/>
      <c r="AU116" s="205"/>
      <c r="AV116" s="292"/>
      <c r="AW116" s="293"/>
      <c r="AX116" s="126">
        <f t="shared" si="19"/>
        <v>0</v>
      </c>
      <c r="AY116" s="15">
        <f t="shared" si="20"/>
        <v>0</v>
      </c>
      <c r="AZ116" s="15">
        <f t="shared" si="21"/>
        <v>0</v>
      </c>
      <c r="BA116" s="15">
        <f t="shared" si="22"/>
        <v>0</v>
      </c>
      <c r="BB116" s="8" t="str">
        <f t="shared" si="25"/>
        <v/>
      </c>
      <c r="BC116" s="30" t="str">
        <f t="shared" si="23"/>
        <v/>
      </c>
      <c r="BD116" s="8" t="str">
        <f t="shared" si="24"/>
        <v/>
      </c>
      <c r="BE116" s="8">
        <f t="shared" si="16"/>
        <v>0</v>
      </c>
      <c r="BF116" s="30" t="str">
        <f t="shared" si="17"/>
        <v>Bitte Wildart eintragen</v>
      </c>
    </row>
    <row r="117" spans="1:58" ht="15" customHeight="1">
      <c r="A117" s="139">
        <v>102</v>
      </c>
      <c r="B117" s="158"/>
      <c r="C117" s="156"/>
      <c r="D117" s="142"/>
      <c r="E117" s="137"/>
      <c r="F117" s="138"/>
      <c r="G117" s="182"/>
      <c r="H117" s="185"/>
      <c r="I117" s="185"/>
      <c r="J117" s="185"/>
      <c r="K117" s="185"/>
      <c r="L117" s="186"/>
      <c r="M117" s="203"/>
      <c r="N117" s="204"/>
      <c r="O117" s="204"/>
      <c r="P117" s="204"/>
      <c r="Q117" s="204"/>
      <c r="R117" s="204"/>
      <c r="S117" s="205"/>
      <c r="T117" s="192" t="str">
        <f t="shared" si="18"/>
        <v/>
      </c>
      <c r="U117" s="193"/>
      <c r="V117" s="193"/>
      <c r="W117" s="193"/>
      <c r="X117" s="193"/>
      <c r="Y117" s="193"/>
      <c r="Z117" s="194"/>
      <c r="AA117" s="203"/>
      <c r="AB117" s="204"/>
      <c r="AC117" s="204"/>
      <c r="AD117" s="204"/>
      <c r="AE117" s="204"/>
      <c r="AF117" s="204"/>
      <c r="AG117" s="205"/>
      <c r="AH117" s="143"/>
      <c r="AI117" s="144"/>
      <c r="AJ117" s="144"/>
      <c r="AK117" s="144"/>
      <c r="AL117" s="144"/>
      <c r="AM117" s="144"/>
      <c r="AN117" s="145"/>
      <c r="AO117" s="203"/>
      <c r="AP117" s="204"/>
      <c r="AQ117" s="204"/>
      <c r="AR117" s="204"/>
      <c r="AS117" s="204"/>
      <c r="AT117" s="204"/>
      <c r="AU117" s="205"/>
      <c r="AV117" s="292"/>
      <c r="AW117" s="293"/>
      <c r="AX117" s="126">
        <f t="shared" si="19"/>
        <v>0</v>
      </c>
      <c r="AY117" s="15">
        <f t="shared" si="20"/>
        <v>0</v>
      </c>
      <c r="AZ117" s="15">
        <f t="shared" si="21"/>
        <v>0</v>
      </c>
      <c r="BA117" s="15">
        <f t="shared" si="22"/>
        <v>0</v>
      </c>
      <c r="BB117" s="8" t="str">
        <f t="shared" si="25"/>
        <v/>
      </c>
      <c r="BC117" s="30" t="str">
        <f t="shared" si="23"/>
        <v/>
      </c>
      <c r="BD117" s="8" t="str">
        <f t="shared" si="24"/>
        <v/>
      </c>
      <c r="BE117" s="8">
        <f t="shared" si="16"/>
        <v>0</v>
      </c>
      <c r="BF117" s="30" t="str">
        <f t="shared" si="17"/>
        <v>Bitte Wildart eintragen</v>
      </c>
    </row>
    <row r="118" spans="1:58" s="8" customFormat="1" ht="15" customHeight="1">
      <c r="A118" s="139">
        <v>103</v>
      </c>
      <c r="B118" s="155"/>
      <c r="C118" s="141"/>
      <c r="D118" s="136"/>
      <c r="E118" s="137"/>
      <c r="F118" s="138"/>
      <c r="G118" s="182"/>
      <c r="H118" s="183"/>
      <c r="I118" s="183"/>
      <c r="J118" s="183"/>
      <c r="K118" s="183"/>
      <c r="L118" s="184"/>
      <c r="M118" s="200"/>
      <c r="N118" s="201"/>
      <c r="O118" s="201"/>
      <c r="P118" s="201"/>
      <c r="Q118" s="201"/>
      <c r="R118" s="201"/>
      <c r="S118" s="202"/>
      <c r="T118" s="192" t="str">
        <f t="shared" si="18"/>
        <v/>
      </c>
      <c r="U118" s="140"/>
      <c r="V118" s="140"/>
      <c r="W118" s="140"/>
      <c r="X118" s="140"/>
      <c r="Y118" s="140"/>
      <c r="Z118" s="141"/>
      <c r="AA118" s="200"/>
      <c r="AB118" s="201"/>
      <c r="AC118" s="201"/>
      <c r="AD118" s="201"/>
      <c r="AE118" s="201"/>
      <c r="AF118" s="201"/>
      <c r="AG118" s="202"/>
      <c r="AH118" s="139"/>
      <c r="AI118" s="140"/>
      <c r="AJ118" s="140"/>
      <c r="AK118" s="140"/>
      <c r="AL118" s="140"/>
      <c r="AM118" s="140"/>
      <c r="AN118" s="141"/>
      <c r="AO118" s="200"/>
      <c r="AP118" s="201"/>
      <c r="AQ118" s="201"/>
      <c r="AR118" s="201"/>
      <c r="AS118" s="201"/>
      <c r="AT118" s="201"/>
      <c r="AU118" s="202"/>
      <c r="AV118" s="294"/>
      <c r="AW118" s="295"/>
      <c r="AX118" s="126">
        <f t="shared" si="19"/>
        <v>0</v>
      </c>
      <c r="AY118" s="15">
        <f t="shared" si="20"/>
        <v>0</v>
      </c>
      <c r="AZ118" s="15">
        <f t="shared" si="21"/>
        <v>0</v>
      </c>
      <c r="BA118" s="15">
        <f t="shared" si="22"/>
        <v>0</v>
      </c>
      <c r="BB118" s="8" t="str">
        <f t="shared" si="25"/>
        <v/>
      </c>
      <c r="BC118" s="30" t="str">
        <f t="shared" si="23"/>
        <v/>
      </c>
      <c r="BD118" s="8" t="str">
        <f t="shared" si="24"/>
        <v/>
      </c>
      <c r="BE118" s="8">
        <f t="shared" si="16"/>
        <v>0</v>
      </c>
      <c r="BF118" s="30" t="str">
        <f t="shared" si="17"/>
        <v>Bitte Wildart eintragen</v>
      </c>
    </row>
    <row r="119" spans="1:58" ht="15" customHeight="1">
      <c r="A119" s="139">
        <v>104</v>
      </c>
      <c r="B119" s="158"/>
      <c r="C119" s="156"/>
      <c r="D119" s="142"/>
      <c r="E119" s="137"/>
      <c r="F119" s="138"/>
      <c r="G119" s="182"/>
      <c r="H119" s="185"/>
      <c r="I119" s="185"/>
      <c r="J119" s="185"/>
      <c r="K119" s="185"/>
      <c r="L119" s="186"/>
      <c r="M119" s="203"/>
      <c r="N119" s="204"/>
      <c r="O119" s="204"/>
      <c r="P119" s="204"/>
      <c r="Q119" s="204"/>
      <c r="R119" s="204"/>
      <c r="S119" s="205"/>
      <c r="T119" s="192" t="str">
        <f t="shared" si="18"/>
        <v/>
      </c>
      <c r="U119" s="193"/>
      <c r="V119" s="193"/>
      <c r="W119" s="193"/>
      <c r="X119" s="193"/>
      <c r="Y119" s="193"/>
      <c r="Z119" s="194"/>
      <c r="AA119" s="203"/>
      <c r="AB119" s="204"/>
      <c r="AC119" s="204"/>
      <c r="AD119" s="204"/>
      <c r="AE119" s="204"/>
      <c r="AF119" s="204"/>
      <c r="AG119" s="205"/>
      <c r="AH119" s="143"/>
      <c r="AI119" s="144"/>
      <c r="AJ119" s="144"/>
      <c r="AK119" s="144"/>
      <c r="AL119" s="144"/>
      <c r="AM119" s="144"/>
      <c r="AN119" s="145"/>
      <c r="AO119" s="203"/>
      <c r="AP119" s="204"/>
      <c r="AQ119" s="204"/>
      <c r="AR119" s="204"/>
      <c r="AS119" s="204"/>
      <c r="AT119" s="204"/>
      <c r="AU119" s="205"/>
      <c r="AV119" s="292"/>
      <c r="AW119" s="293"/>
      <c r="AX119" s="126">
        <f t="shared" si="19"/>
        <v>0</v>
      </c>
      <c r="AY119" s="15">
        <f t="shared" si="20"/>
        <v>0</v>
      </c>
      <c r="AZ119" s="15">
        <f t="shared" si="21"/>
        <v>0</v>
      </c>
      <c r="BA119" s="15">
        <f t="shared" si="22"/>
        <v>0</v>
      </c>
      <c r="BB119" s="8" t="str">
        <f t="shared" si="25"/>
        <v/>
      </c>
      <c r="BC119" s="30" t="str">
        <f t="shared" si="23"/>
        <v/>
      </c>
      <c r="BD119" s="8" t="str">
        <f t="shared" si="24"/>
        <v/>
      </c>
      <c r="BE119" s="8">
        <f t="shared" si="16"/>
        <v>0</v>
      </c>
      <c r="BF119" s="30" t="str">
        <f t="shared" si="17"/>
        <v>Bitte Wildart eintragen</v>
      </c>
    </row>
    <row r="120" spans="1:58" ht="15" customHeight="1">
      <c r="A120" s="139">
        <v>105</v>
      </c>
      <c r="B120" s="158"/>
      <c r="C120" s="156"/>
      <c r="D120" s="142"/>
      <c r="E120" s="137"/>
      <c r="F120" s="138"/>
      <c r="G120" s="182"/>
      <c r="H120" s="185"/>
      <c r="I120" s="185"/>
      <c r="J120" s="185"/>
      <c r="K120" s="185"/>
      <c r="L120" s="186"/>
      <c r="M120" s="203"/>
      <c r="N120" s="204"/>
      <c r="O120" s="204"/>
      <c r="P120" s="204"/>
      <c r="Q120" s="204"/>
      <c r="R120" s="204"/>
      <c r="S120" s="205"/>
      <c r="T120" s="192" t="str">
        <f t="shared" si="18"/>
        <v/>
      </c>
      <c r="U120" s="193"/>
      <c r="V120" s="193"/>
      <c r="W120" s="193"/>
      <c r="X120" s="193"/>
      <c r="Y120" s="193"/>
      <c r="Z120" s="194"/>
      <c r="AA120" s="203"/>
      <c r="AB120" s="204"/>
      <c r="AC120" s="204"/>
      <c r="AD120" s="204"/>
      <c r="AE120" s="204"/>
      <c r="AF120" s="204"/>
      <c r="AG120" s="205"/>
      <c r="AH120" s="143"/>
      <c r="AI120" s="144"/>
      <c r="AJ120" s="144"/>
      <c r="AK120" s="144"/>
      <c r="AL120" s="144"/>
      <c r="AM120" s="144"/>
      <c r="AN120" s="145"/>
      <c r="AO120" s="203"/>
      <c r="AP120" s="204"/>
      <c r="AQ120" s="204"/>
      <c r="AR120" s="204"/>
      <c r="AS120" s="204"/>
      <c r="AT120" s="204"/>
      <c r="AU120" s="205"/>
      <c r="AV120" s="292"/>
      <c r="AW120" s="293"/>
      <c r="AX120" s="126">
        <f t="shared" si="19"/>
        <v>0</v>
      </c>
      <c r="AY120" s="15">
        <f t="shared" si="20"/>
        <v>0</v>
      </c>
      <c r="AZ120" s="15">
        <f t="shared" si="21"/>
        <v>0</v>
      </c>
      <c r="BA120" s="15">
        <f t="shared" si="22"/>
        <v>0</v>
      </c>
      <c r="BB120" s="8" t="str">
        <f t="shared" si="25"/>
        <v/>
      </c>
      <c r="BC120" s="30" t="str">
        <f t="shared" si="23"/>
        <v/>
      </c>
      <c r="BD120" s="8" t="str">
        <f t="shared" si="24"/>
        <v/>
      </c>
      <c r="BE120" s="8">
        <f t="shared" si="16"/>
        <v>0</v>
      </c>
      <c r="BF120" s="30" t="str">
        <f t="shared" si="17"/>
        <v>Bitte Wildart eintragen</v>
      </c>
    </row>
    <row r="121" spans="1:58" s="8" customFormat="1" ht="15" customHeight="1">
      <c r="A121" s="139">
        <v>106</v>
      </c>
      <c r="B121" s="155"/>
      <c r="C121" s="141"/>
      <c r="D121" s="136"/>
      <c r="E121" s="137"/>
      <c r="F121" s="138"/>
      <c r="G121" s="182"/>
      <c r="H121" s="183"/>
      <c r="I121" s="183"/>
      <c r="J121" s="183"/>
      <c r="K121" s="183"/>
      <c r="L121" s="184"/>
      <c r="M121" s="200"/>
      <c r="N121" s="201"/>
      <c r="O121" s="201"/>
      <c r="P121" s="201"/>
      <c r="Q121" s="201"/>
      <c r="R121" s="201"/>
      <c r="S121" s="202"/>
      <c r="T121" s="192" t="str">
        <f t="shared" si="18"/>
        <v/>
      </c>
      <c r="U121" s="140"/>
      <c r="V121" s="140"/>
      <c r="W121" s="140"/>
      <c r="X121" s="140"/>
      <c r="Y121" s="140"/>
      <c r="Z121" s="141"/>
      <c r="AA121" s="200"/>
      <c r="AB121" s="201"/>
      <c r="AC121" s="201"/>
      <c r="AD121" s="201"/>
      <c r="AE121" s="201"/>
      <c r="AF121" s="201"/>
      <c r="AG121" s="202"/>
      <c r="AH121" s="139"/>
      <c r="AI121" s="140"/>
      <c r="AJ121" s="140"/>
      <c r="AK121" s="140"/>
      <c r="AL121" s="140"/>
      <c r="AM121" s="140"/>
      <c r="AN121" s="141"/>
      <c r="AO121" s="200"/>
      <c r="AP121" s="201"/>
      <c r="AQ121" s="201"/>
      <c r="AR121" s="201"/>
      <c r="AS121" s="201"/>
      <c r="AT121" s="201"/>
      <c r="AU121" s="202"/>
      <c r="AV121" s="294"/>
      <c r="AW121" s="295"/>
      <c r="AX121" s="126">
        <f t="shared" si="19"/>
        <v>0</v>
      </c>
      <c r="AY121" s="15">
        <f t="shared" si="20"/>
        <v>0</v>
      </c>
      <c r="AZ121" s="15">
        <f t="shared" si="21"/>
        <v>0</v>
      </c>
      <c r="BA121" s="15">
        <f t="shared" si="22"/>
        <v>0</v>
      </c>
      <c r="BB121" s="8" t="str">
        <f t="shared" si="25"/>
        <v/>
      </c>
      <c r="BC121" s="30" t="str">
        <f t="shared" si="23"/>
        <v/>
      </c>
      <c r="BD121" s="8" t="str">
        <f t="shared" si="24"/>
        <v/>
      </c>
      <c r="BE121" s="8">
        <f t="shared" si="16"/>
        <v>0</v>
      </c>
      <c r="BF121" s="30" t="str">
        <f t="shared" si="17"/>
        <v>Bitte Wildart eintragen</v>
      </c>
    </row>
    <row r="122" spans="1:58" ht="15" customHeight="1">
      <c r="A122" s="139">
        <v>107</v>
      </c>
      <c r="B122" s="158"/>
      <c r="C122" s="156"/>
      <c r="D122" s="142"/>
      <c r="E122" s="137"/>
      <c r="F122" s="138"/>
      <c r="G122" s="182"/>
      <c r="H122" s="185"/>
      <c r="I122" s="185"/>
      <c r="J122" s="185"/>
      <c r="K122" s="185"/>
      <c r="L122" s="186"/>
      <c r="M122" s="203"/>
      <c r="N122" s="204"/>
      <c r="O122" s="204"/>
      <c r="P122" s="204"/>
      <c r="Q122" s="204"/>
      <c r="R122" s="204"/>
      <c r="S122" s="205"/>
      <c r="T122" s="192" t="str">
        <f t="shared" si="18"/>
        <v/>
      </c>
      <c r="U122" s="193"/>
      <c r="V122" s="193"/>
      <c r="W122" s="193"/>
      <c r="X122" s="193"/>
      <c r="Y122" s="193"/>
      <c r="Z122" s="194"/>
      <c r="AA122" s="203"/>
      <c r="AB122" s="204"/>
      <c r="AC122" s="204"/>
      <c r="AD122" s="204"/>
      <c r="AE122" s="204"/>
      <c r="AF122" s="204"/>
      <c r="AG122" s="205"/>
      <c r="AH122" s="143"/>
      <c r="AI122" s="144"/>
      <c r="AJ122" s="144"/>
      <c r="AK122" s="144"/>
      <c r="AL122" s="144"/>
      <c r="AM122" s="144"/>
      <c r="AN122" s="145"/>
      <c r="AO122" s="203"/>
      <c r="AP122" s="204"/>
      <c r="AQ122" s="204"/>
      <c r="AR122" s="204"/>
      <c r="AS122" s="204"/>
      <c r="AT122" s="204"/>
      <c r="AU122" s="205"/>
      <c r="AV122" s="292"/>
      <c r="AW122" s="293"/>
      <c r="AX122" s="126">
        <f t="shared" si="19"/>
        <v>0</v>
      </c>
      <c r="AY122" s="15">
        <f t="shared" si="20"/>
        <v>0</v>
      </c>
      <c r="AZ122" s="15">
        <f t="shared" si="21"/>
        <v>0</v>
      </c>
      <c r="BA122" s="15">
        <f t="shared" si="22"/>
        <v>0</v>
      </c>
      <c r="BB122" s="8" t="str">
        <f t="shared" si="25"/>
        <v/>
      </c>
      <c r="BC122" s="30" t="str">
        <f t="shared" si="23"/>
        <v/>
      </c>
      <c r="BD122" s="8" t="str">
        <f t="shared" si="24"/>
        <v/>
      </c>
      <c r="BE122" s="8">
        <f t="shared" si="16"/>
        <v>0</v>
      </c>
      <c r="BF122" s="30" t="str">
        <f t="shared" si="17"/>
        <v>Bitte Wildart eintragen</v>
      </c>
    </row>
    <row r="123" spans="1:58" ht="15" customHeight="1">
      <c r="A123" s="139">
        <v>108</v>
      </c>
      <c r="B123" s="158"/>
      <c r="C123" s="156"/>
      <c r="D123" s="142"/>
      <c r="E123" s="137"/>
      <c r="F123" s="138"/>
      <c r="G123" s="182"/>
      <c r="H123" s="185"/>
      <c r="I123" s="185"/>
      <c r="J123" s="185"/>
      <c r="K123" s="185"/>
      <c r="L123" s="186"/>
      <c r="M123" s="203"/>
      <c r="N123" s="204"/>
      <c r="O123" s="204"/>
      <c r="P123" s="204"/>
      <c r="Q123" s="204"/>
      <c r="R123" s="204"/>
      <c r="S123" s="205"/>
      <c r="T123" s="192" t="str">
        <f t="shared" si="18"/>
        <v/>
      </c>
      <c r="U123" s="193"/>
      <c r="V123" s="193"/>
      <c r="W123" s="193"/>
      <c r="X123" s="193"/>
      <c r="Y123" s="193"/>
      <c r="Z123" s="194"/>
      <c r="AA123" s="203"/>
      <c r="AB123" s="204"/>
      <c r="AC123" s="204"/>
      <c r="AD123" s="204"/>
      <c r="AE123" s="204"/>
      <c r="AF123" s="204"/>
      <c r="AG123" s="205"/>
      <c r="AH123" s="143"/>
      <c r="AI123" s="144"/>
      <c r="AJ123" s="144"/>
      <c r="AK123" s="144"/>
      <c r="AL123" s="144"/>
      <c r="AM123" s="144"/>
      <c r="AN123" s="145"/>
      <c r="AO123" s="203"/>
      <c r="AP123" s="204"/>
      <c r="AQ123" s="204"/>
      <c r="AR123" s="204"/>
      <c r="AS123" s="204"/>
      <c r="AT123" s="204"/>
      <c r="AU123" s="205"/>
      <c r="AV123" s="292"/>
      <c r="AW123" s="293"/>
      <c r="AX123" s="126">
        <f t="shared" si="19"/>
        <v>0</v>
      </c>
      <c r="AY123" s="15">
        <f t="shared" si="20"/>
        <v>0</v>
      </c>
      <c r="AZ123" s="15">
        <f t="shared" si="21"/>
        <v>0</v>
      </c>
      <c r="BA123" s="15">
        <f t="shared" si="22"/>
        <v>0</v>
      </c>
      <c r="BB123" s="8" t="str">
        <f t="shared" si="25"/>
        <v/>
      </c>
      <c r="BC123" s="30" t="str">
        <f t="shared" si="23"/>
        <v/>
      </c>
      <c r="BD123" s="8" t="str">
        <f t="shared" si="24"/>
        <v/>
      </c>
      <c r="BE123" s="8">
        <f t="shared" si="16"/>
        <v>0</v>
      </c>
      <c r="BF123" s="30" t="str">
        <f t="shared" si="17"/>
        <v>Bitte Wildart eintragen</v>
      </c>
    </row>
    <row r="124" spans="1:58" s="8" customFormat="1" ht="15" customHeight="1">
      <c r="A124" s="139">
        <v>109</v>
      </c>
      <c r="B124" s="155"/>
      <c r="C124" s="141"/>
      <c r="D124" s="136"/>
      <c r="E124" s="137"/>
      <c r="F124" s="138"/>
      <c r="G124" s="182"/>
      <c r="H124" s="183"/>
      <c r="I124" s="183"/>
      <c r="J124" s="183"/>
      <c r="K124" s="183"/>
      <c r="L124" s="184"/>
      <c r="M124" s="200"/>
      <c r="N124" s="201"/>
      <c r="O124" s="201"/>
      <c r="P124" s="201"/>
      <c r="Q124" s="201"/>
      <c r="R124" s="201"/>
      <c r="S124" s="202"/>
      <c r="T124" s="192" t="str">
        <f t="shared" si="18"/>
        <v/>
      </c>
      <c r="U124" s="140"/>
      <c r="V124" s="140"/>
      <c r="W124" s="140"/>
      <c r="X124" s="140"/>
      <c r="Y124" s="140"/>
      <c r="Z124" s="141"/>
      <c r="AA124" s="200"/>
      <c r="AB124" s="201"/>
      <c r="AC124" s="201"/>
      <c r="AD124" s="201"/>
      <c r="AE124" s="201"/>
      <c r="AF124" s="201"/>
      <c r="AG124" s="202"/>
      <c r="AH124" s="139"/>
      <c r="AI124" s="140"/>
      <c r="AJ124" s="140"/>
      <c r="AK124" s="140"/>
      <c r="AL124" s="140"/>
      <c r="AM124" s="140"/>
      <c r="AN124" s="141"/>
      <c r="AO124" s="200"/>
      <c r="AP124" s="201"/>
      <c r="AQ124" s="201"/>
      <c r="AR124" s="201"/>
      <c r="AS124" s="201"/>
      <c r="AT124" s="201"/>
      <c r="AU124" s="202"/>
      <c r="AV124" s="294"/>
      <c r="AW124" s="295"/>
      <c r="AX124" s="126">
        <f t="shared" si="19"/>
        <v>0</v>
      </c>
      <c r="AY124" s="15">
        <f t="shared" si="20"/>
        <v>0</v>
      </c>
      <c r="AZ124" s="15">
        <f t="shared" si="21"/>
        <v>0</v>
      </c>
      <c r="BA124" s="15">
        <f t="shared" si="22"/>
        <v>0</v>
      </c>
      <c r="BB124" s="8" t="str">
        <f t="shared" si="25"/>
        <v/>
      </c>
      <c r="BC124" s="30" t="str">
        <f t="shared" si="23"/>
        <v/>
      </c>
      <c r="BD124" s="8" t="str">
        <f t="shared" si="24"/>
        <v/>
      </c>
      <c r="BE124" s="8">
        <f t="shared" si="16"/>
        <v>0</v>
      </c>
      <c r="BF124" s="30" t="str">
        <f t="shared" si="17"/>
        <v>Bitte Wildart eintragen</v>
      </c>
    </row>
    <row r="125" spans="1:58" ht="15" customHeight="1">
      <c r="A125" s="139">
        <v>110</v>
      </c>
      <c r="B125" s="158"/>
      <c r="C125" s="156"/>
      <c r="D125" s="142"/>
      <c r="E125" s="137"/>
      <c r="F125" s="138"/>
      <c r="G125" s="182"/>
      <c r="H125" s="185"/>
      <c r="I125" s="185"/>
      <c r="J125" s="185"/>
      <c r="K125" s="185"/>
      <c r="L125" s="186"/>
      <c r="M125" s="203"/>
      <c r="N125" s="204"/>
      <c r="O125" s="204"/>
      <c r="P125" s="204"/>
      <c r="Q125" s="204"/>
      <c r="R125" s="204"/>
      <c r="S125" s="205"/>
      <c r="T125" s="192" t="str">
        <f t="shared" si="18"/>
        <v/>
      </c>
      <c r="U125" s="193"/>
      <c r="V125" s="193"/>
      <c r="W125" s="193"/>
      <c r="X125" s="193"/>
      <c r="Y125" s="193"/>
      <c r="Z125" s="194"/>
      <c r="AA125" s="203"/>
      <c r="AB125" s="204"/>
      <c r="AC125" s="204"/>
      <c r="AD125" s="204"/>
      <c r="AE125" s="204"/>
      <c r="AF125" s="204"/>
      <c r="AG125" s="205"/>
      <c r="AH125" s="143"/>
      <c r="AI125" s="144"/>
      <c r="AJ125" s="144"/>
      <c r="AK125" s="144"/>
      <c r="AL125" s="144"/>
      <c r="AM125" s="144"/>
      <c r="AN125" s="145"/>
      <c r="AO125" s="203"/>
      <c r="AP125" s="204"/>
      <c r="AQ125" s="204"/>
      <c r="AR125" s="204"/>
      <c r="AS125" s="204"/>
      <c r="AT125" s="204"/>
      <c r="AU125" s="205"/>
      <c r="AV125" s="292"/>
      <c r="AW125" s="293"/>
      <c r="AX125" s="126">
        <f t="shared" si="19"/>
        <v>0</v>
      </c>
      <c r="AY125" s="15">
        <f t="shared" si="20"/>
        <v>0</v>
      </c>
      <c r="AZ125" s="15">
        <f t="shared" si="21"/>
        <v>0</v>
      </c>
      <c r="BA125" s="15">
        <f t="shared" si="22"/>
        <v>0</v>
      </c>
      <c r="BB125" s="8" t="str">
        <f t="shared" si="25"/>
        <v/>
      </c>
      <c r="BC125" s="30" t="str">
        <f t="shared" si="23"/>
        <v/>
      </c>
      <c r="BD125" s="8" t="str">
        <f t="shared" si="24"/>
        <v/>
      </c>
      <c r="BE125" s="8">
        <f t="shared" si="16"/>
        <v>0</v>
      </c>
      <c r="BF125" s="30" t="str">
        <f t="shared" si="17"/>
        <v>Bitte Wildart eintragen</v>
      </c>
    </row>
    <row r="126" spans="1:58" ht="15" customHeight="1">
      <c r="A126" s="139">
        <v>111</v>
      </c>
      <c r="B126" s="158"/>
      <c r="C126" s="156"/>
      <c r="D126" s="142"/>
      <c r="E126" s="137"/>
      <c r="F126" s="138"/>
      <c r="G126" s="182"/>
      <c r="H126" s="185"/>
      <c r="I126" s="185"/>
      <c r="J126" s="185"/>
      <c r="K126" s="185"/>
      <c r="L126" s="186"/>
      <c r="M126" s="203"/>
      <c r="N126" s="204"/>
      <c r="O126" s="204"/>
      <c r="P126" s="204"/>
      <c r="Q126" s="204"/>
      <c r="R126" s="204"/>
      <c r="S126" s="205"/>
      <c r="T126" s="192" t="str">
        <f t="shared" si="18"/>
        <v/>
      </c>
      <c r="U126" s="193"/>
      <c r="V126" s="193"/>
      <c r="W126" s="193"/>
      <c r="X126" s="193"/>
      <c r="Y126" s="193"/>
      <c r="Z126" s="194"/>
      <c r="AA126" s="203"/>
      <c r="AB126" s="204"/>
      <c r="AC126" s="204"/>
      <c r="AD126" s="204"/>
      <c r="AE126" s="204"/>
      <c r="AF126" s="204"/>
      <c r="AG126" s="205"/>
      <c r="AH126" s="143"/>
      <c r="AI126" s="144"/>
      <c r="AJ126" s="144"/>
      <c r="AK126" s="144"/>
      <c r="AL126" s="144"/>
      <c r="AM126" s="144"/>
      <c r="AN126" s="145"/>
      <c r="AO126" s="203"/>
      <c r="AP126" s="204"/>
      <c r="AQ126" s="204"/>
      <c r="AR126" s="204"/>
      <c r="AS126" s="204"/>
      <c r="AT126" s="204"/>
      <c r="AU126" s="205"/>
      <c r="AV126" s="292"/>
      <c r="AW126" s="293"/>
      <c r="AX126" s="126">
        <f t="shared" si="19"/>
        <v>0</v>
      </c>
      <c r="AY126" s="15">
        <f t="shared" si="20"/>
        <v>0</v>
      </c>
      <c r="AZ126" s="15">
        <f t="shared" si="21"/>
        <v>0</v>
      </c>
      <c r="BA126" s="15">
        <f t="shared" si="22"/>
        <v>0</v>
      </c>
      <c r="BB126" s="8" t="str">
        <f t="shared" si="25"/>
        <v/>
      </c>
      <c r="BC126" s="30" t="str">
        <f t="shared" si="23"/>
        <v/>
      </c>
      <c r="BD126" s="8" t="str">
        <f t="shared" si="24"/>
        <v/>
      </c>
      <c r="BE126" s="8">
        <f t="shared" si="16"/>
        <v>0</v>
      </c>
      <c r="BF126" s="30" t="str">
        <f t="shared" si="17"/>
        <v>Bitte Wildart eintragen</v>
      </c>
    </row>
    <row r="127" spans="1:58" s="8" customFormat="1" ht="15" customHeight="1">
      <c r="A127" s="139">
        <v>112</v>
      </c>
      <c r="B127" s="155"/>
      <c r="C127" s="141"/>
      <c r="D127" s="136"/>
      <c r="E127" s="137"/>
      <c r="F127" s="138"/>
      <c r="G127" s="182"/>
      <c r="H127" s="183"/>
      <c r="I127" s="183"/>
      <c r="J127" s="183"/>
      <c r="K127" s="183"/>
      <c r="L127" s="184"/>
      <c r="M127" s="200"/>
      <c r="N127" s="201"/>
      <c r="O127" s="201"/>
      <c r="P127" s="201"/>
      <c r="Q127" s="201"/>
      <c r="R127" s="201"/>
      <c r="S127" s="202"/>
      <c r="T127" s="192" t="str">
        <f t="shared" si="18"/>
        <v/>
      </c>
      <c r="U127" s="140"/>
      <c r="V127" s="140"/>
      <c r="W127" s="140"/>
      <c r="X127" s="140"/>
      <c r="Y127" s="140"/>
      <c r="Z127" s="141"/>
      <c r="AA127" s="200"/>
      <c r="AB127" s="201"/>
      <c r="AC127" s="201"/>
      <c r="AD127" s="201"/>
      <c r="AE127" s="201"/>
      <c r="AF127" s="201"/>
      <c r="AG127" s="202"/>
      <c r="AH127" s="139"/>
      <c r="AI127" s="140"/>
      <c r="AJ127" s="140"/>
      <c r="AK127" s="140"/>
      <c r="AL127" s="140"/>
      <c r="AM127" s="140"/>
      <c r="AN127" s="141"/>
      <c r="AO127" s="200"/>
      <c r="AP127" s="201"/>
      <c r="AQ127" s="201"/>
      <c r="AR127" s="201"/>
      <c r="AS127" s="201"/>
      <c r="AT127" s="201"/>
      <c r="AU127" s="202"/>
      <c r="AV127" s="294"/>
      <c r="AW127" s="295"/>
      <c r="AX127" s="126">
        <f t="shared" si="19"/>
        <v>0</v>
      </c>
      <c r="AY127" s="15">
        <f t="shared" si="20"/>
        <v>0</v>
      </c>
      <c r="AZ127" s="15">
        <f t="shared" si="21"/>
        <v>0</v>
      </c>
      <c r="BA127" s="15">
        <f t="shared" si="22"/>
        <v>0</v>
      </c>
      <c r="BB127" s="8" t="str">
        <f t="shared" si="25"/>
        <v/>
      </c>
      <c r="BC127" s="30" t="str">
        <f t="shared" si="23"/>
        <v/>
      </c>
      <c r="BD127" s="8" t="str">
        <f t="shared" si="24"/>
        <v/>
      </c>
      <c r="BE127" s="8">
        <f t="shared" si="16"/>
        <v>0</v>
      </c>
      <c r="BF127" s="30" t="str">
        <f t="shared" si="17"/>
        <v>Bitte Wildart eintragen</v>
      </c>
    </row>
    <row r="128" spans="1:58" s="8" customFormat="1" ht="15" customHeight="1">
      <c r="A128" s="139">
        <v>113</v>
      </c>
      <c r="B128" s="155"/>
      <c r="C128" s="141"/>
      <c r="D128" s="136"/>
      <c r="E128" s="137"/>
      <c r="F128" s="138"/>
      <c r="G128" s="182"/>
      <c r="H128" s="183"/>
      <c r="I128" s="183"/>
      <c r="J128" s="183"/>
      <c r="K128" s="183"/>
      <c r="L128" s="184"/>
      <c r="M128" s="200"/>
      <c r="N128" s="201"/>
      <c r="O128" s="201"/>
      <c r="P128" s="201"/>
      <c r="Q128" s="201"/>
      <c r="R128" s="201"/>
      <c r="S128" s="202"/>
      <c r="T128" s="192" t="str">
        <f t="shared" si="18"/>
        <v/>
      </c>
      <c r="U128" s="140"/>
      <c r="V128" s="140"/>
      <c r="W128" s="140"/>
      <c r="X128" s="140"/>
      <c r="Y128" s="140"/>
      <c r="Z128" s="141"/>
      <c r="AA128" s="200"/>
      <c r="AB128" s="201"/>
      <c r="AC128" s="201"/>
      <c r="AD128" s="201"/>
      <c r="AE128" s="201"/>
      <c r="AF128" s="201"/>
      <c r="AG128" s="202"/>
      <c r="AH128" s="139"/>
      <c r="AI128" s="140"/>
      <c r="AJ128" s="140"/>
      <c r="AK128" s="140"/>
      <c r="AL128" s="140"/>
      <c r="AM128" s="140"/>
      <c r="AN128" s="141"/>
      <c r="AO128" s="200"/>
      <c r="AP128" s="201"/>
      <c r="AQ128" s="201"/>
      <c r="AR128" s="201"/>
      <c r="AS128" s="201"/>
      <c r="AT128" s="201"/>
      <c r="AU128" s="202"/>
      <c r="AV128" s="294"/>
      <c r="AW128" s="295"/>
      <c r="AX128" s="126">
        <f t="shared" si="19"/>
        <v>0</v>
      </c>
      <c r="AY128" s="15">
        <f t="shared" si="20"/>
        <v>0</v>
      </c>
      <c r="AZ128" s="15">
        <f t="shared" si="21"/>
        <v>0</v>
      </c>
      <c r="BA128" s="15">
        <f t="shared" si="22"/>
        <v>0</v>
      </c>
      <c r="BB128" s="8" t="str">
        <f t="shared" si="25"/>
        <v/>
      </c>
      <c r="BC128" s="30" t="str">
        <f t="shared" si="23"/>
        <v/>
      </c>
      <c r="BD128" s="8" t="str">
        <f t="shared" si="24"/>
        <v/>
      </c>
      <c r="BE128" s="8">
        <f t="shared" si="16"/>
        <v>0</v>
      </c>
      <c r="BF128" s="30" t="str">
        <f t="shared" si="17"/>
        <v>Bitte Wildart eintragen</v>
      </c>
    </row>
    <row r="129" spans="1:58" ht="15" customHeight="1">
      <c r="A129" s="139">
        <v>114</v>
      </c>
      <c r="B129" s="158"/>
      <c r="C129" s="156"/>
      <c r="D129" s="142"/>
      <c r="E129" s="137"/>
      <c r="F129" s="138"/>
      <c r="G129" s="182"/>
      <c r="H129" s="185"/>
      <c r="I129" s="185"/>
      <c r="J129" s="185"/>
      <c r="K129" s="185"/>
      <c r="L129" s="186"/>
      <c r="M129" s="203"/>
      <c r="N129" s="204"/>
      <c r="O129" s="204"/>
      <c r="P129" s="204"/>
      <c r="Q129" s="204"/>
      <c r="R129" s="204"/>
      <c r="S129" s="205"/>
      <c r="T129" s="192" t="str">
        <f t="shared" si="18"/>
        <v/>
      </c>
      <c r="U129" s="193"/>
      <c r="V129" s="193"/>
      <c r="W129" s="193"/>
      <c r="X129" s="193"/>
      <c r="Y129" s="193"/>
      <c r="Z129" s="194"/>
      <c r="AA129" s="203"/>
      <c r="AB129" s="204"/>
      <c r="AC129" s="204"/>
      <c r="AD129" s="204"/>
      <c r="AE129" s="204"/>
      <c r="AF129" s="204"/>
      <c r="AG129" s="205"/>
      <c r="AH129" s="143"/>
      <c r="AI129" s="144"/>
      <c r="AJ129" s="144"/>
      <c r="AK129" s="144"/>
      <c r="AL129" s="144"/>
      <c r="AM129" s="144"/>
      <c r="AN129" s="145"/>
      <c r="AO129" s="203"/>
      <c r="AP129" s="204"/>
      <c r="AQ129" s="204"/>
      <c r="AR129" s="204"/>
      <c r="AS129" s="204"/>
      <c r="AT129" s="204"/>
      <c r="AU129" s="205"/>
      <c r="AV129" s="292"/>
      <c r="AW129" s="293"/>
      <c r="AX129" s="126">
        <f t="shared" si="19"/>
        <v>0</v>
      </c>
      <c r="AY129" s="15">
        <f t="shared" si="20"/>
        <v>0</v>
      </c>
      <c r="AZ129" s="15">
        <f t="shared" si="21"/>
        <v>0</v>
      </c>
      <c r="BA129" s="15">
        <f t="shared" si="22"/>
        <v>0</v>
      </c>
      <c r="BB129" s="8" t="str">
        <f t="shared" si="25"/>
        <v/>
      </c>
      <c r="BC129" s="30" t="str">
        <f t="shared" si="23"/>
        <v/>
      </c>
      <c r="BD129" s="8" t="str">
        <f t="shared" si="24"/>
        <v/>
      </c>
      <c r="BE129" s="8">
        <f t="shared" si="16"/>
        <v>0</v>
      </c>
      <c r="BF129" s="30" t="str">
        <f t="shared" si="17"/>
        <v>Bitte Wildart eintragen</v>
      </c>
    </row>
    <row r="130" spans="1:58" s="8" customFormat="1" ht="15" customHeight="1">
      <c r="A130" s="139">
        <v>115</v>
      </c>
      <c r="B130" s="155"/>
      <c r="C130" s="141"/>
      <c r="D130" s="136"/>
      <c r="E130" s="137"/>
      <c r="F130" s="138"/>
      <c r="G130" s="182"/>
      <c r="H130" s="183"/>
      <c r="I130" s="183"/>
      <c r="J130" s="183"/>
      <c r="K130" s="183"/>
      <c r="L130" s="184"/>
      <c r="M130" s="200"/>
      <c r="N130" s="201"/>
      <c r="O130" s="201"/>
      <c r="P130" s="201"/>
      <c r="Q130" s="201"/>
      <c r="R130" s="201"/>
      <c r="S130" s="202"/>
      <c r="T130" s="192" t="str">
        <f t="shared" si="18"/>
        <v/>
      </c>
      <c r="U130" s="140"/>
      <c r="V130" s="140"/>
      <c r="W130" s="140"/>
      <c r="X130" s="140"/>
      <c r="Y130" s="140"/>
      <c r="Z130" s="141"/>
      <c r="AA130" s="200"/>
      <c r="AB130" s="201"/>
      <c r="AC130" s="201"/>
      <c r="AD130" s="201"/>
      <c r="AE130" s="201"/>
      <c r="AF130" s="201"/>
      <c r="AG130" s="202"/>
      <c r="AH130" s="139"/>
      <c r="AI130" s="140"/>
      <c r="AJ130" s="140"/>
      <c r="AK130" s="140"/>
      <c r="AL130" s="140"/>
      <c r="AM130" s="140"/>
      <c r="AN130" s="141"/>
      <c r="AO130" s="200"/>
      <c r="AP130" s="201"/>
      <c r="AQ130" s="201"/>
      <c r="AR130" s="201"/>
      <c r="AS130" s="201"/>
      <c r="AT130" s="201"/>
      <c r="AU130" s="202"/>
      <c r="AV130" s="294"/>
      <c r="AW130" s="295"/>
      <c r="AX130" s="126">
        <f t="shared" si="19"/>
        <v>0</v>
      </c>
      <c r="AY130" s="15">
        <f t="shared" si="20"/>
        <v>0</v>
      </c>
      <c r="AZ130" s="15">
        <f t="shared" si="21"/>
        <v>0</v>
      </c>
      <c r="BA130" s="15">
        <f t="shared" si="22"/>
        <v>0</v>
      </c>
      <c r="BB130" s="8" t="str">
        <f t="shared" si="25"/>
        <v/>
      </c>
      <c r="BC130" s="30" t="str">
        <f t="shared" si="23"/>
        <v/>
      </c>
      <c r="BD130" s="8" t="str">
        <f t="shared" si="24"/>
        <v/>
      </c>
      <c r="BE130" s="8">
        <f t="shared" si="16"/>
        <v>0</v>
      </c>
      <c r="BF130" s="30" t="str">
        <f t="shared" si="17"/>
        <v>Bitte Wildart eintragen</v>
      </c>
    </row>
    <row r="131" spans="1:58" ht="15" customHeight="1">
      <c r="A131" s="139">
        <v>116</v>
      </c>
      <c r="B131" s="158"/>
      <c r="C131" s="156"/>
      <c r="D131" s="142"/>
      <c r="E131" s="137"/>
      <c r="F131" s="138"/>
      <c r="G131" s="182"/>
      <c r="H131" s="185"/>
      <c r="I131" s="185"/>
      <c r="J131" s="185"/>
      <c r="K131" s="185"/>
      <c r="L131" s="186"/>
      <c r="M131" s="203"/>
      <c r="N131" s="204"/>
      <c r="O131" s="204"/>
      <c r="P131" s="204"/>
      <c r="Q131" s="204"/>
      <c r="R131" s="204"/>
      <c r="S131" s="205"/>
      <c r="T131" s="192" t="str">
        <f t="shared" si="18"/>
        <v/>
      </c>
      <c r="U131" s="193"/>
      <c r="V131" s="193"/>
      <c r="W131" s="193"/>
      <c r="X131" s="193"/>
      <c r="Y131" s="193"/>
      <c r="Z131" s="194"/>
      <c r="AA131" s="203"/>
      <c r="AB131" s="204"/>
      <c r="AC131" s="204"/>
      <c r="AD131" s="204"/>
      <c r="AE131" s="204"/>
      <c r="AF131" s="204"/>
      <c r="AG131" s="205"/>
      <c r="AH131" s="143"/>
      <c r="AI131" s="144"/>
      <c r="AJ131" s="144"/>
      <c r="AK131" s="144"/>
      <c r="AL131" s="144"/>
      <c r="AM131" s="144"/>
      <c r="AN131" s="145"/>
      <c r="AO131" s="203"/>
      <c r="AP131" s="204"/>
      <c r="AQ131" s="204"/>
      <c r="AR131" s="204"/>
      <c r="AS131" s="204"/>
      <c r="AT131" s="204"/>
      <c r="AU131" s="205"/>
      <c r="AV131" s="292"/>
      <c r="AW131" s="293"/>
      <c r="AX131" s="126">
        <f t="shared" si="19"/>
        <v>0</v>
      </c>
      <c r="AY131" s="15">
        <f t="shared" si="20"/>
        <v>0</v>
      </c>
      <c r="AZ131" s="15">
        <f t="shared" si="21"/>
        <v>0</v>
      </c>
      <c r="BA131" s="15">
        <f t="shared" si="22"/>
        <v>0</v>
      </c>
      <c r="BB131" s="8" t="str">
        <f t="shared" si="25"/>
        <v/>
      </c>
      <c r="BC131" s="30" t="str">
        <f t="shared" si="23"/>
        <v/>
      </c>
      <c r="BD131" s="8" t="str">
        <f t="shared" si="24"/>
        <v/>
      </c>
      <c r="BE131" s="8">
        <f t="shared" si="16"/>
        <v>0</v>
      </c>
      <c r="BF131" s="30" t="str">
        <f t="shared" si="17"/>
        <v>Bitte Wildart eintragen</v>
      </c>
    </row>
    <row r="132" spans="1:58" ht="15" customHeight="1">
      <c r="A132" s="139">
        <v>117</v>
      </c>
      <c r="B132" s="158"/>
      <c r="C132" s="156"/>
      <c r="D132" s="142"/>
      <c r="E132" s="137"/>
      <c r="F132" s="138"/>
      <c r="G132" s="182"/>
      <c r="H132" s="185"/>
      <c r="I132" s="185"/>
      <c r="J132" s="185"/>
      <c r="K132" s="185"/>
      <c r="L132" s="186"/>
      <c r="M132" s="203"/>
      <c r="N132" s="204"/>
      <c r="O132" s="204"/>
      <c r="P132" s="204"/>
      <c r="Q132" s="204"/>
      <c r="R132" s="204"/>
      <c r="S132" s="205"/>
      <c r="T132" s="192" t="str">
        <f t="shared" si="18"/>
        <v/>
      </c>
      <c r="U132" s="193"/>
      <c r="V132" s="193"/>
      <c r="W132" s="193"/>
      <c r="X132" s="193"/>
      <c r="Y132" s="193"/>
      <c r="Z132" s="194"/>
      <c r="AA132" s="203"/>
      <c r="AB132" s="204"/>
      <c r="AC132" s="204"/>
      <c r="AD132" s="204"/>
      <c r="AE132" s="204"/>
      <c r="AF132" s="204"/>
      <c r="AG132" s="205"/>
      <c r="AH132" s="143"/>
      <c r="AI132" s="144"/>
      <c r="AJ132" s="144"/>
      <c r="AK132" s="144"/>
      <c r="AL132" s="144"/>
      <c r="AM132" s="144"/>
      <c r="AN132" s="145"/>
      <c r="AO132" s="203"/>
      <c r="AP132" s="204"/>
      <c r="AQ132" s="204"/>
      <c r="AR132" s="204"/>
      <c r="AS132" s="204"/>
      <c r="AT132" s="204"/>
      <c r="AU132" s="205"/>
      <c r="AV132" s="292"/>
      <c r="AW132" s="293"/>
      <c r="AX132" s="126">
        <f t="shared" si="19"/>
        <v>0</v>
      </c>
      <c r="AY132" s="15">
        <f t="shared" si="20"/>
        <v>0</v>
      </c>
      <c r="AZ132" s="15">
        <f t="shared" si="21"/>
        <v>0</v>
      </c>
      <c r="BA132" s="15">
        <f t="shared" si="22"/>
        <v>0</v>
      </c>
      <c r="BB132" s="8" t="str">
        <f t="shared" si="25"/>
        <v/>
      </c>
      <c r="BC132" s="30" t="str">
        <f t="shared" si="23"/>
        <v/>
      </c>
      <c r="BD132" s="8" t="str">
        <f t="shared" si="24"/>
        <v/>
      </c>
      <c r="BE132" s="8">
        <f t="shared" si="16"/>
        <v>0</v>
      </c>
      <c r="BF132" s="30" t="str">
        <f t="shared" si="17"/>
        <v>Bitte Wildart eintragen</v>
      </c>
    </row>
    <row r="133" spans="1:58" s="8" customFormat="1" ht="15" customHeight="1">
      <c r="A133" s="139">
        <v>118</v>
      </c>
      <c r="B133" s="155"/>
      <c r="C133" s="141"/>
      <c r="D133" s="136"/>
      <c r="E133" s="137"/>
      <c r="F133" s="138"/>
      <c r="G133" s="182"/>
      <c r="H133" s="183"/>
      <c r="I133" s="183"/>
      <c r="J133" s="183"/>
      <c r="K133" s="183"/>
      <c r="L133" s="184"/>
      <c r="M133" s="200"/>
      <c r="N133" s="201"/>
      <c r="O133" s="201"/>
      <c r="P133" s="201"/>
      <c r="Q133" s="201"/>
      <c r="R133" s="201"/>
      <c r="S133" s="202"/>
      <c r="T133" s="192" t="str">
        <f t="shared" si="18"/>
        <v/>
      </c>
      <c r="U133" s="140"/>
      <c r="V133" s="140"/>
      <c r="W133" s="140"/>
      <c r="X133" s="140"/>
      <c r="Y133" s="140"/>
      <c r="Z133" s="141"/>
      <c r="AA133" s="200"/>
      <c r="AB133" s="201"/>
      <c r="AC133" s="201"/>
      <c r="AD133" s="201"/>
      <c r="AE133" s="201"/>
      <c r="AF133" s="201"/>
      <c r="AG133" s="202"/>
      <c r="AH133" s="139"/>
      <c r="AI133" s="140"/>
      <c r="AJ133" s="140"/>
      <c r="AK133" s="140"/>
      <c r="AL133" s="140"/>
      <c r="AM133" s="140"/>
      <c r="AN133" s="141"/>
      <c r="AO133" s="200"/>
      <c r="AP133" s="201"/>
      <c r="AQ133" s="201"/>
      <c r="AR133" s="201"/>
      <c r="AS133" s="201"/>
      <c r="AT133" s="201"/>
      <c r="AU133" s="202"/>
      <c r="AV133" s="294"/>
      <c r="AW133" s="295"/>
      <c r="AX133" s="126">
        <f t="shared" si="19"/>
        <v>0</v>
      </c>
      <c r="AY133" s="15">
        <f t="shared" si="20"/>
        <v>0</v>
      </c>
      <c r="AZ133" s="15">
        <f t="shared" si="21"/>
        <v>0</v>
      </c>
      <c r="BA133" s="15">
        <f t="shared" si="22"/>
        <v>0</v>
      </c>
      <c r="BB133" s="8" t="str">
        <f t="shared" si="25"/>
        <v/>
      </c>
      <c r="BC133" s="30" t="str">
        <f t="shared" si="23"/>
        <v/>
      </c>
      <c r="BD133" s="8" t="str">
        <f t="shared" si="24"/>
        <v/>
      </c>
      <c r="BE133" s="8">
        <f t="shared" si="16"/>
        <v>0</v>
      </c>
      <c r="BF133" s="30" t="str">
        <f t="shared" si="17"/>
        <v>Bitte Wildart eintragen</v>
      </c>
    </row>
    <row r="134" spans="1:58" ht="15" customHeight="1">
      <c r="A134" s="139">
        <v>119</v>
      </c>
      <c r="B134" s="158"/>
      <c r="C134" s="156"/>
      <c r="D134" s="142"/>
      <c r="E134" s="137"/>
      <c r="F134" s="138"/>
      <c r="G134" s="182"/>
      <c r="H134" s="185"/>
      <c r="I134" s="185"/>
      <c r="J134" s="185"/>
      <c r="K134" s="185"/>
      <c r="L134" s="186"/>
      <c r="M134" s="203"/>
      <c r="N134" s="204"/>
      <c r="O134" s="204"/>
      <c r="P134" s="204"/>
      <c r="Q134" s="204"/>
      <c r="R134" s="204"/>
      <c r="S134" s="205"/>
      <c r="T134" s="192" t="str">
        <f t="shared" si="18"/>
        <v/>
      </c>
      <c r="U134" s="193"/>
      <c r="V134" s="193"/>
      <c r="W134" s="193"/>
      <c r="X134" s="193"/>
      <c r="Y134" s="193"/>
      <c r="Z134" s="194"/>
      <c r="AA134" s="203"/>
      <c r="AB134" s="204"/>
      <c r="AC134" s="204"/>
      <c r="AD134" s="204"/>
      <c r="AE134" s="204"/>
      <c r="AF134" s="204"/>
      <c r="AG134" s="205"/>
      <c r="AH134" s="143"/>
      <c r="AI134" s="144"/>
      <c r="AJ134" s="144"/>
      <c r="AK134" s="144"/>
      <c r="AL134" s="144"/>
      <c r="AM134" s="144"/>
      <c r="AN134" s="145"/>
      <c r="AO134" s="203"/>
      <c r="AP134" s="204"/>
      <c r="AQ134" s="204"/>
      <c r="AR134" s="204"/>
      <c r="AS134" s="204"/>
      <c r="AT134" s="204"/>
      <c r="AU134" s="205"/>
      <c r="AV134" s="292"/>
      <c r="AW134" s="293"/>
      <c r="AX134" s="126">
        <f t="shared" si="19"/>
        <v>0</v>
      </c>
      <c r="AY134" s="15">
        <f t="shared" si="20"/>
        <v>0</v>
      </c>
      <c r="AZ134" s="15">
        <f t="shared" si="21"/>
        <v>0</v>
      </c>
      <c r="BA134" s="15">
        <f t="shared" si="22"/>
        <v>0</v>
      </c>
      <c r="BB134" s="8" t="str">
        <f t="shared" si="25"/>
        <v/>
      </c>
      <c r="BC134" s="30" t="str">
        <f t="shared" si="23"/>
        <v/>
      </c>
      <c r="BD134" s="8" t="str">
        <f t="shared" si="24"/>
        <v/>
      </c>
      <c r="BE134" s="8">
        <f t="shared" si="16"/>
        <v>0</v>
      </c>
      <c r="BF134" s="30" t="str">
        <f t="shared" si="17"/>
        <v>Bitte Wildart eintragen</v>
      </c>
    </row>
    <row r="135" spans="1:58" ht="15" customHeight="1">
      <c r="A135" s="139">
        <v>120</v>
      </c>
      <c r="B135" s="158"/>
      <c r="C135" s="156"/>
      <c r="D135" s="142"/>
      <c r="E135" s="137"/>
      <c r="F135" s="138"/>
      <c r="G135" s="182"/>
      <c r="H135" s="185"/>
      <c r="I135" s="185"/>
      <c r="J135" s="185"/>
      <c r="K135" s="185"/>
      <c r="L135" s="186"/>
      <c r="M135" s="203"/>
      <c r="N135" s="204"/>
      <c r="O135" s="204"/>
      <c r="P135" s="204"/>
      <c r="Q135" s="204"/>
      <c r="R135" s="204"/>
      <c r="S135" s="205"/>
      <c r="T135" s="192" t="str">
        <f t="shared" si="18"/>
        <v/>
      </c>
      <c r="U135" s="193"/>
      <c r="V135" s="193"/>
      <c r="W135" s="193"/>
      <c r="X135" s="193"/>
      <c r="Y135" s="193"/>
      <c r="Z135" s="194"/>
      <c r="AA135" s="203"/>
      <c r="AB135" s="204"/>
      <c r="AC135" s="204"/>
      <c r="AD135" s="204"/>
      <c r="AE135" s="204"/>
      <c r="AF135" s="204"/>
      <c r="AG135" s="205"/>
      <c r="AH135" s="143"/>
      <c r="AI135" s="144"/>
      <c r="AJ135" s="144"/>
      <c r="AK135" s="144"/>
      <c r="AL135" s="144"/>
      <c r="AM135" s="144"/>
      <c r="AN135" s="145"/>
      <c r="AO135" s="203"/>
      <c r="AP135" s="204"/>
      <c r="AQ135" s="204"/>
      <c r="AR135" s="204"/>
      <c r="AS135" s="204"/>
      <c r="AT135" s="204"/>
      <c r="AU135" s="205"/>
      <c r="AV135" s="292"/>
      <c r="AW135" s="293"/>
      <c r="AX135" s="126">
        <f t="shared" si="19"/>
        <v>0</v>
      </c>
      <c r="AY135" s="15">
        <f t="shared" si="20"/>
        <v>0</v>
      </c>
      <c r="AZ135" s="15">
        <f t="shared" si="21"/>
        <v>0</v>
      </c>
      <c r="BA135" s="15">
        <f t="shared" si="22"/>
        <v>0</v>
      </c>
      <c r="BB135" s="8" t="str">
        <f t="shared" si="25"/>
        <v/>
      </c>
      <c r="BC135" s="30" t="str">
        <f t="shared" si="23"/>
        <v/>
      </c>
      <c r="BD135" s="8" t="str">
        <f t="shared" si="24"/>
        <v/>
      </c>
      <c r="BE135" s="8">
        <f t="shared" si="16"/>
        <v>0</v>
      </c>
      <c r="BF135" s="30" t="str">
        <f t="shared" si="17"/>
        <v>Bitte Wildart eintragen</v>
      </c>
    </row>
    <row r="136" spans="1:58" s="8" customFormat="1" ht="15" customHeight="1">
      <c r="A136" s="139">
        <v>121</v>
      </c>
      <c r="B136" s="155"/>
      <c r="C136" s="141"/>
      <c r="D136" s="136"/>
      <c r="E136" s="137"/>
      <c r="F136" s="138"/>
      <c r="G136" s="182"/>
      <c r="H136" s="183"/>
      <c r="I136" s="183"/>
      <c r="J136" s="183"/>
      <c r="K136" s="183"/>
      <c r="L136" s="184"/>
      <c r="M136" s="200"/>
      <c r="N136" s="201"/>
      <c r="O136" s="201"/>
      <c r="P136" s="201"/>
      <c r="Q136" s="201"/>
      <c r="R136" s="201"/>
      <c r="S136" s="202"/>
      <c r="T136" s="192" t="str">
        <f t="shared" si="18"/>
        <v/>
      </c>
      <c r="U136" s="140"/>
      <c r="V136" s="140"/>
      <c r="W136" s="140"/>
      <c r="X136" s="140"/>
      <c r="Y136" s="140"/>
      <c r="Z136" s="141"/>
      <c r="AA136" s="200"/>
      <c r="AB136" s="201"/>
      <c r="AC136" s="201"/>
      <c r="AD136" s="201"/>
      <c r="AE136" s="201"/>
      <c r="AF136" s="201"/>
      <c r="AG136" s="202"/>
      <c r="AH136" s="139"/>
      <c r="AI136" s="140"/>
      <c r="AJ136" s="140"/>
      <c r="AK136" s="140"/>
      <c r="AL136" s="140"/>
      <c r="AM136" s="140"/>
      <c r="AN136" s="141"/>
      <c r="AO136" s="200"/>
      <c r="AP136" s="201"/>
      <c r="AQ136" s="201"/>
      <c r="AR136" s="201"/>
      <c r="AS136" s="201"/>
      <c r="AT136" s="201"/>
      <c r="AU136" s="202"/>
      <c r="AV136" s="294"/>
      <c r="AW136" s="295"/>
      <c r="AX136" s="126">
        <f t="shared" si="19"/>
        <v>0</v>
      </c>
      <c r="AY136" s="15">
        <f t="shared" si="20"/>
        <v>0</v>
      </c>
      <c r="AZ136" s="15">
        <f t="shared" si="21"/>
        <v>0</v>
      </c>
      <c r="BA136" s="15">
        <f t="shared" si="22"/>
        <v>0</v>
      </c>
      <c r="BB136" s="8" t="str">
        <f t="shared" si="25"/>
        <v/>
      </c>
      <c r="BC136" s="30" t="str">
        <f t="shared" si="23"/>
        <v/>
      </c>
      <c r="BD136" s="8" t="str">
        <f t="shared" si="24"/>
        <v/>
      </c>
      <c r="BE136" s="8">
        <f t="shared" si="16"/>
        <v>0</v>
      </c>
      <c r="BF136" s="30" t="str">
        <f t="shared" si="17"/>
        <v>Bitte Wildart eintragen</v>
      </c>
    </row>
    <row r="137" spans="1:58" ht="15" customHeight="1">
      <c r="A137" s="139">
        <v>122</v>
      </c>
      <c r="B137" s="158"/>
      <c r="C137" s="156"/>
      <c r="D137" s="142"/>
      <c r="E137" s="137"/>
      <c r="F137" s="138"/>
      <c r="G137" s="182"/>
      <c r="H137" s="185"/>
      <c r="I137" s="185"/>
      <c r="J137" s="185"/>
      <c r="K137" s="185"/>
      <c r="L137" s="186"/>
      <c r="M137" s="203"/>
      <c r="N137" s="204"/>
      <c r="O137" s="204"/>
      <c r="P137" s="204"/>
      <c r="Q137" s="204"/>
      <c r="R137" s="204"/>
      <c r="S137" s="205"/>
      <c r="T137" s="192" t="str">
        <f t="shared" si="18"/>
        <v/>
      </c>
      <c r="U137" s="193"/>
      <c r="V137" s="193"/>
      <c r="W137" s="193"/>
      <c r="X137" s="193"/>
      <c r="Y137" s="193"/>
      <c r="Z137" s="194"/>
      <c r="AA137" s="203"/>
      <c r="AB137" s="204"/>
      <c r="AC137" s="204"/>
      <c r="AD137" s="204"/>
      <c r="AE137" s="204"/>
      <c r="AF137" s="204"/>
      <c r="AG137" s="205"/>
      <c r="AH137" s="143"/>
      <c r="AI137" s="144"/>
      <c r="AJ137" s="144"/>
      <c r="AK137" s="144"/>
      <c r="AL137" s="144"/>
      <c r="AM137" s="144"/>
      <c r="AN137" s="145"/>
      <c r="AO137" s="203"/>
      <c r="AP137" s="204"/>
      <c r="AQ137" s="204"/>
      <c r="AR137" s="204"/>
      <c r="AS137" s="204"/>
      <c r="AT137" s="204"/>
      <c r="AU137" s="205"/>
      <c r="AV137" s="292"/>
      <c r="AW137" s="293"/>
      <c r="AX137" s="126">
        <f t="shared" si="19"/>
        <v>0</v>
      </c>
      <c r="AY137" s="15">
        <f t="shared" si="20"/>
        <v>0</v>
      </c>
      <c r="AZ137" s="15">
        <f t="shared" si="21"/>
        <v>0</v>
      </c>
      <c r="BA137" s="15">
        <f t="shared" si="22"/>
        <v>0</v>
      </c>
      <c r="BB137" s="8" t="str">
        <f t="shared" si="25"/>
        <v/>
      </c>
      <c r="BC137" s="30" t="str">
        <f t="shared" si="23"/>
        <v/>
      </c>
      <c r="BD137" s="8" t="str">
        <f t="shared" si="24"/>
        <v/>
      </c>
      <c r="BE137" s="8">
        <f t="shared" si="16"/>
        <v>0</v>
      </c>
      <c r="BF137" s="30" t="str">
        <f t="shared" si="17"/>
        <v>Bitte Wildart eintragen</v>
      </c>
    </row>
    <row r="138" spans="1:58" ht="15" customHeight="1">
      <c r="A138" s="139">
        <v>123</v>
      </c>
      <c r="B138" s="158"/>
      <c r="C138" s="156"/>
      <c r="D138" s="142"/>
      <c r="E138" s="137"/>
      <c r="F138" s="138"/>
      <c r="G138" s="182"/>
      <c r="H138" s="185"/>
      <c r="I138" s="185"/>
      <c r="J138" s="185"/>
      <c r="K138" s="185"/>
      <c r="L138" s="186"/>
      <c r="M138" s="203"/>
      <c r="N138" s="204"/>
      <c r="O138" s="204"/>
      <c r="P138" s="204"/>
      <c r="Q138" s="204"/>
      <c r="R138" s="204"/>
      <c r="S138" s="205"/>
      <c r="T138" s="192" t="str">
        <f t="shared" si="18"/>
        <v/>
      </c>
      <c r="U138" s="193"/>
      <c r="V138" s="193"/>
      <c r="W138" s="193"/>
      <c r="X138" s="193"/>
      <c r="Y138" s="193"/>
      <c r="Z138" s="194"/>
      <c r="AA138" s="203"/>
      <c r="AB138" s="204"/>
      <c r="AC138" s="204"/>
      <c r="AD138" s="204"/>
      <c r="AE138" s="204"/>
      <c r="AF138" s="204"/>
      <c r="AG138" s="205"/>
      <c r="AH138" s="143"/>
      <c r="AI138" s="144"/>
      <c r="AJ138" s="144"/>
      <c r="AK138" s="144"/>
      <c r="AL138" s="144"/>
      <c r="AM138" s="144"/>
      <c r="AN138" s="145"/>
      <c r="AO138" s="203"/>
      <c r="AP138" s="204"/>
      <c r="AQ138" s="204"/>
      <c r="AR138" s="204"/>
      <c r="AS138" s="204"/>
      <c r="AT138" s="204"/>
      <c r="AU138" s="205"/>
      <c r="AV138" s="292"/>
      <c r="AW138" s="293"/>
      <c r="AX138" s="126">
        <f t="shared" si="19"/>
        <v>0</v>
      </c>
      <c r="AY138" s="15">
        <f t="shared" si="20"/>
        <v>0</v>
      </c>
      <c r="AZ138" s="15">
        <f t="shared" si="21"/>
        <v>0</v>
      </c>
      <c r="BA138" s="15">
        <f t="shared" si="22"/>
        <v>0</v>
      </c>
      <c r="BB138" s="8" t="str">
        <f t="shared" si="25"/>
        <v/>
      </c>
      <c r="BC138" s="30" t="str">
        <f t="shared" si="23"/>
        <v/>
      </c>
      <c r="BD138" s="8" t="str">
        <f t="shared" si="24"/>
        <v/>
      </c>
      <c r="BE138" s="8">
        <f t="shared" si="16"/>
        <v>0</v>
      </c>
      <c r="BF138" s="30" t="str">
        <f t="shared" si="17"/>
        <v>Bitte Wildart eintragen</v>
      </c>
    </row>
    <row r="139" spans="1:58" s="8" customFormat="1" ht="15" customHeight="1">
      <c r="A139" s="139">
        <v>124</v>
      </c>
      <c r="B139" s="155"/>
      <c r="C139" s="141"/>
      <c r="D139" s="136"/>
      <c r="E139" s="137"/>
      <c r="F139" s="138"/>
      <c r="G139" s="182"/>
      <c r="H139" s="183"/>
      <c r="I139" s="183"/>
      <c r="J139" s="183"/>
      <c r="K139" s="183"/>
      <c r="L139" s="184"/>
      <c r="M139" s="200"/>
      <c r="N139" s="201"/>
      <c r="O139" s="201"/>
      <c r="P139" s="201"/>
      <c r="Q139" s="201"/>
      <c r="R139" s="201"/>
      <c r="S139" s="202"/>
      <c r="T139" s="192" t="str">
        <f t="shared" si="18"/>
        <v/>
      </c>
      <c r="U139" s="140"/>
      <c r="V139" s="140"/>
      <c r="W139" s="140"/>
      <c r="X139" s="140"/>
      <c r="Y139" s="140"/>
      <c r="Z139" s="141"/>
      <c r="AA139" s="200"/>
      <c r="AB139" s="201"/>
      <c r="AC139" s="201"/>
      <c r="AD139" s="201"/>
      <c r="AE139" s="201"/>
      <c r="AF139" s="201"/>
      <c r="AG139" s="202"/>
      <c r="AH139" s="139"/>
      <c r="AI139" s="140"/>
      <c r="AJ139" s="140"/>
      <c r="AK139" s="140"/>
      <c r="AL139" s="140"/>
      <c r="AM139" s="140"/>
      <c r="AN139" s="141"/>
      <c r="AO139" s="200"/>
      <c r="AP139" s="201"/>
      <c r="AQ139" s="201"/>
      <c r="AR139" s="201"/>
      <c r="AS139" s="201"/>
      <c r="AT139" s="201"/>
      <c r="AU139" s="202"/>
      <c r="AV139" s="294"/>
      <c r="AW139" s="295"/>
      <c r="AX139" s="126">
        <f t="shared" si="19"/>
        <v>0</v>
      </c>
      <c r="AY139" s="15">
        <f t="shared" si="20"/>
        <v>0</v>
      </c>
      <c r="AZ139" s="15">
        <f t="shared" si="21"/>
        <v>0</v>
      </c>
      <c r="BA139" s="15">
        <f t="shared" si="22"/>
        <v>0</v>
      </c>
      <c r="BB139" s="8" t="str">
        <f t="shared" si="25"/>
        <v/>
      </c>
      <c r="BC139" s="30" t="str">
        <f t="shared" si="23"/>
        <v/>
      </c>
      <c r="BD139" s="8" t="str">
        <f t="shared" si="24"/>
        <v/>
      </c>
      <c r="BE139" s="8">
        <f t="shared" si="16"/>
        <v>0</v>
      </c>
      <c r="BF139" s="30" t="str">
        <f t="shared" si="17"/>
        <v>Bitte Wildart eintragen</v>
      </c>
    </row>
    <row r="140" spans="1:58" ht="15" customHeight="1">
      <c r="A140" s="139">
        <v>125</v>
      </c>
      <c r="B140" s="158"/>
      <c r="C140" s="156"/>
      <c r="D140" s="142"/>
      <c r="E140" s="137"/>
      <c r="F140" s="138"/>
      <c r="G140" s="182"/>
      <c r="H140" s="185"/>
      <c r="I140" s="185"/>
      <c r="J140" s="185"/>
      <c r="K140" s="185"/>
      <c r="L140" s="186"/>
      <c r="M140" s="203"/>
      <c r="N140" s="204"/>
      <c r="O140" s="204"/>
      <c r="P140" s="204"/>
      <c r="Q140" s="204"/>
      <c r="R140" s="204"/>
      <c r="S140" s="205"/>
      <c r="T140" s="192" t="str">
        <f t="shared" si="18"/>
        <v/>
      </c>
      <c r="U140" s="193"/>
      <c r="V140" s="193"/>
      <c r="W140" s="193"/>
      <c r="X140" s="193"/>
      <c r="Y140" s="193"/>
      <c r="Z140" s="194"/>
      <c r="AA140" s="203"/>
      <c r="AB140" s="204"/>
      <c r="AC140" s="204"/>
      <c r="AD140" s="204"/>
      <c r="AE140" s="204"/>
      <c r="AF140" s="204"/>
      <c r="AG140" s="205"/>
      <c r="AH140" s="143"/>
      <c r="AI140" s="144"/>
      <c r="AJ140" s="144"/>
      <c r="AK140" s="144"/>
      <c r="AL140" s="144"/>
      <c r="AM140" s="144"/>
      <c r="AN140" s="145"/>
      <c r="AO140" s="203"/>
      <c r="AP140" s="204"/>
      <c r="AQ140" s="204"/>
      <c r="AR140" s="204"/>
      <c r="AS140" s="204"/>
      <c r="AT140" s="204"/>
      <c r="AU140" s="205"/>
      <c r="AV140" s="292"/>
      <c r="AW140" s="293"/>
      <c r="AX140" s="126">
        <f t="shared" si="19"/>
        <v>0</v>
      </c>
      <c r="AY140" s="15">
        <f t="shared" si="20"/>
        <v>0</v>
      </c>
      <c r="AZ140" s="15">
        <f t="shared" si="21"/>
        <v>0</v>
      </c>
      <c r="BA140" s="15">
        <f t="shared" si="22"/>
        <v>0</v>
      </c>
      <c r="BB140" s="8" t="str">
        <f t="shared" si="25"/>
        <v/>
      </c>
      <c r="BC140" s="30" t="str">
        <f t="shared" si="23"/>
        <v/>
      </c>
      <c r="BD140" s="8" t="str">
        <f t="shared" si="24"/>
        <v/>
      </c>
      <c r="BE140" s="8">
        <f t="shared" si="16"/>
        <v>0</v>
      </c>
      <c r="BF140" s="30" t="str">
        <f t="shared" si="17"/>
        <v>Bitte Wildart eintragen</v>
      </c>
    </row>
    <row r="141" spans="1:58" s="8" customFormat="1" ht="15" customHeight="1">
      <c r="A141" s="139">
        <v>126</v>
      </c>
      <c r="B141" s="155"/>
      <c r="C141" s="141"/>
      <c r="D141" s="136"/>
      <c r="E141" s="137"/>
      <c r="F141" s="138"/>
      <c r="G141" s="182"/>
      <c r="H141" s="183"/>
      <c r="I141" s="183"/>
      <c r="J141" s="183"/>
      <c r="K141" s="183"/>
      <c r="L141" s="184"/>
      <c r="M141" s="200"/>
      <c r="N141" s="201"/>
      <c r="O141" s="201"/>
      <c r="P141" s="201"/>
      <c r="Q141" s="201"/>
      <c r="R141" s="201"/>
      <c r="S141" s="202"/>
      <c r="T141" s="192" t="str">
        <f t="shared" si="18"/>
        <v/>
      </c>
      <c r="U141" s="140"/>
      <c r="V141" s="140"/>
      <c r="W141" s="140"/>
      <c r="X141" s="140"/>
      <c r="Y141" s="140"/>
      <c r="Z141" s="141"/>
      <c r="AA141" s="200"/>
      <c r="AB141" s="201"/>
      <c r="AC141" s="201"/>
      <c r="AD141" s="201"/>
      <c r="AE141" s="201"/>
      <c r="AF141" s="201"/>
      <c r="AG141" s="202"/>
      <c r="AH141" s="139"/>
      <c r="AI141" s="140"/>
      <c r="AJ141" s="140"/>
      <c r="AK141" s="140"/>
      <c r="AL141" s="140"/>
      <c r="AM141" s="140"/>
      <c r="AN141" s="141"/>
      <c r="AO141" s="200"/>
      <c r="AP141" s="201"/>
      <c r="AQ141" s="201"/>
      <c r="AR141" s="201"/>
      <c r="AS141" s="201"/>
      <c r="AT141" s="201"/>
      <c r="AU141" s="202"/>
      <c r="AV141" s="294"/>
      <c r="AW141" s="295"/>
      <c r="AX141" s="126">
        <f t="shared" si="19"/>
        <v>0</v>
      </c>
      <c r="AY141" s="15">
        <f t="shared" si="20"/>
        <v>0</v>
      </c>
      <c r="AZ141" s="15">
        <f t="shared" si="21"/>
        <v>0</v>
      </c>
      <c r="BA141" s="15">
        <f t="shared" si="22"/>
        <v>0</v>
      </c>
      <c r="BB141" s="8" t="str">
        <f t="shared" si="25"/>
        <v/>
      </c>
      <c r="BC141" s="30" t="str">
        <f t="shared" si="23"/>
        <v/>
      </c>
      <c r="BD141" s="8" t="str">
        <f t="shared" si="24"/>
        <v/>
      </c>
      <c r="BE141" s="8">
        <f t="shared" si="16"/>
        <v>0</v>
      </c>
      <c r="BF141" s="30" t="str">
        <f t="shared" si="17"/>
        <v>Bitte Wildart eintragen</v>
      </c>
    </row>
    <row r="142" spans="1:58" ht="15" customHeight="1">
      <c r="A142" s="139">
        <v>127</v>
      </c>
      <c r="B142" s="158"/>
      <c r="C142" s="156"/>
      <c r="D142" s="142"/>
      <c r="E142" s="137"/>
      <c r="F142" s="138"/>
      <c r="G142" s="182"/>
      <c r="H142" s="185"/>
      <c r="I142" s="185"/>
      <c r="J142" s="185"/>
      <c r="K142" s="185"/>
      <c r="L142" s="186"/>
      <c r="M142" s="203"/>
      <c r="N142" s="204"/>
      <c r="O142" s="204"/>
      <c r="P142" s="204"/>
      <c r="Q142" s="204"/>
      <c r="R142" s="204"/>
      <c r="S142" s="205"/>
      <c r="T142" s="192" t="str">
        <f t="shared" si="18"/>
        <v/>
      </c>
      <c r="U142" s="193"/>
      <c r="V142" s="193"/>
      <c r="W142" s="193"/>
      <c r="X142" s="193"/>
      <c r="Y142" s="193"/>
      <c r="Z142" s="194"/>
      <c r="AA142" s="203"/>
      <c r="AB142" s="204"/>
      <c r="AC142" s="204"/>
      <c r="AD142" s="204"/>
      <c r="AE142" s="204"/>
      <c r="AF142" s="204"/>
      <c r="AG142" s="205"/>
      <c r="AH142" s="143"/>
      <c r="AI142" s="144"/>
      <c r="AJ142" s="144"/>
      <c r="AK142" s="144"/>
      <c r="AL142" s="144"/>
      <c r="AM142" s="144"/>
      <c r="AN142" s="145"/>
      <c r="AO142" s="203"/>
      <c r="AP142" s="204"/>
      <c r="AQ142" s="204"/>
      <c r="AR142" s="204"/>
      <c r="AS142" s="204"/>
      <c r="AT142" s="204"/>
      <c r="AU142" s="205"/>
      <c r="AV142" s="292"/>
      <c r="AW142" s="293"/>
      <c r="AX142" s="126">
        <f t="shared" si="19"/>
        <v>0</v>
      </c>
      <c r="AY142" s="15">
        <f t="shared" si="20"/>
        <v>0</v>
      </c>
      <c r="AZ142" s="15">
        <f t="shared" si="21"/>
        <v>0</v>
      </c>
      <c r="BA142" s="15">
        <f t="shared" si="22"/>
        <v>0</v>
      </c>
      <c r="BB142" s="8" t="str">
        <f t="shared" si="25"/>
        <v/>
      </c>
      <c r="BC142" s="30" t="str">
        <f t="shared" si="23"/>
        <v/>
      </c>
      <c r="BD142" s="8" t="str">
        <f t="shared" si="24"/>
        <v/>
      </c>
      <c r="BE142" s="8">
        <f t="shared" si="16"/>
        <v>0</v>
      </c>
      <c r="BF142" s="30" t="str">
        <f t="shared" si="17"/>
        <v>Bitte Wildart eintragen</v>
      </c>
    </row>
    <row r="143" spans="1:58" ht="15" customHeight="1">
      <c r="A143" s="139">
        <v>128</v>
      </c>
      <c r="B143" s="158"/>
      <c r="C143" s="156"/>
      <c r="D143" s="142"/>
      <c r="E143" s="137"/>
      <c r="F143" s="138"/>
      <c r="G143" s="182"/>
      <c r="H143" s="185"/>
      <c r="I143" s="185"/>
      <c r="J143" s="185"/>
      <c r="K143" s="185"/>
      <c r="L143" s="186"/>
      <c r="M143" s="203"/>
      <c r="N143" s="204"/>
      <c r="O143" s="204"/>
      <c r="P143" s="204"/>
      <c r="Q143" s="204"/>
      <c r="R143" s="204"/>
      <c r="S143" s="205"/>
      <c r="T143" s="192" t="str">
        <f t="shared" si="18"/>
        <v/>
      </c>
      <c r="U143" s="193"/>
      <c r="V143" s="193"/>
      <c r="W143" s="193"/>
      <c r="X143" s="193"/>
      <c r="Y143" s="193"/>
      <c r="Z143" s="194"/>
      <c r="AA143" s="203"/>
      <c r="AB143" s="204"/>
      <c r="AC143" s="204"/>
      <c r="AD143" s="204"/>
      <c r="AE143" s="204"/>
      <c r="AF143" s="204"/>
      <c r="AG143" s="205"/>
      <c r="AH143" s="143"/>
      <c r="AI143" s="144"/>
      <c r="AJ143" s="144"/>
      <c r="AK143" s="144"/>
      <c r="AL143" s="144"/>
      <c r="AM143" s="144"/>
      <c r="AN143" s="145"/>
      <c r="AO143" s="203"/>
      <c r="AP143" s="204"/>
      <c r="AQ143" s="204"/>
      <c r="AR143" s="204"/>
      <c r="AS143" s="204"/>
      <c r="AT143" s="204"/>
      <c r="AU143" s="205"/>
      <c r="AV143" s="292"/>
      <c r="AW143" s="293"/>
      <c r="AX143" s="126">
        <f t="shared" si="19"/>
        <v>0</v>
      </c>
      <c r="AY143" s="15">
        <f t="shared" si="20"/>
        <v>0</v>
      </c>
      <c r="AZ143" s="15">
        <f t="shared" si="21"/>
        <v>0</v>
      </c>
      <c r="BA143" s="15">
        <f t="shared" si="22"/>
        <v>0</v>
      </c>
      <c r="BB143" s="8" t="str">
        <f t="shared" si="25"/>
        <v/>
      </c>
      <c r="BC143" s="30" t="str">
        <f t="shared" si="23"/>
        <v/>
      </c>
      <c r="BD143" s="8" t="str">
        <f t="shared" si="24"/>
        <v/>
      </c>
      <c r="BE143" s="8">
        <f t="shared" si="16"/>
        <v>0</v>
      </c>
      <c r="BF143" s="30" t="str">
        <f t="shared" si="17"/>
        <v>Bitte Wildart eintragen</v>
      </c>
    </row>
    <row r="144" spans="1:58" s="8" customFormat="1" ht="15" customHeight="1">
      <c r="A144" s="139">
        <v>129</v>
      </c>
      <c r="B144" s="155"/>
      <c r="C144" s="141"/>
      <c r="D144" s="136"/>
      <c r="E144" s="137"/>
      <c r="F144" s="138"/>
      <c r="G144" s="182"/>
      <c r="H144" s="183"/>
      <c r="I144" s="183"/>
      <c r="J144" s="183"/>
      <c r="K144" s="183"/>
      <c r="L144" s="184"/>
      <c r="M144" s="200"/>
      <c r="N144" s="201"/>
      <c r="O144" s="201"/>
      <c r="P144" s="201"/>
      <c r="Q144" s="201"/>
      <c r="R144" s="201"/>
      <c r="S144" s="202"/>
      <c r="T144" s="192" t="str">
        <f t="shared" si="18"/>
        <v/>
      </c>
      <c r="U144" s="140"/>
      <c r="V144" s="140"/>
      <c r="W144" s="140"/>
      <c r="X144" s="140"/>
      <c r="Y144" s="140"/>
      <c r="Z144" s="141"/>
      <c r="AA144" s="200"/>
      <c r="AB144" s="201"/>
      <c r="AC144" s="201"/>
      <c r="AD144" s="201"/>
      <c r="AE144" s="201"/>
      <c r="AF144" s="201"/>
      <c r="AG144" s="202"/>
      <c r="AH144" s="139"/>
      <c r="AI144" s="140"/>
      <c r="AJ144" s="140"/>
      <c r="AK144" s="140"/>
      <c r="AL144" s="140"/>
      <c r="AM144" s="140"/>
      <c r="AN144" s="141"/>
      <c r="AO144" s="200"/>
      <c r="AP144" s="201"/>
      <c r="AQ144" s="201"/>
      <c r="AR144" s="201"/>
      <c r="AS144" s="201"/>
      <c r="AT144" s="201"/>
      <c r="AU144" s="202"/>
      <c r="AV144" s="294"/>
      <c r="AW144" s="295"/>
      <c r="AX144" s="126">
        <f t="shared" si="19"/>
        <v>0</v>
      </c>
      <c r="AY144" s="15">
        <f t="shared" si="20"/>
        <v>0</v>
      </c>
      <c r="AZ144" s="15">
        <f t="shared" si="21"/>
        <v>0</v>
      </c>
      <c r="BA144" s="15">
        <f t="shared" si="22"/>
        <v>0</v>
      </c>
      <c r="BB144" s="8" t="str">
        <f t="shared" si="25"/>
        <v/>
      </c>
      <c r="BC144" s="30" t="str">
        <f t="shared" si="23"/>
        <v/>
      </c>
      <c r="BD144" s="8" t="str">
        <f t="shared" si="24"/>
        <v/>
      </c>
      <c r="BE144" s="8">
        <f t="shared" ref="BE144:BE207" si="26">AX144+AY144+AZ144+BA144</f>
        <v>0</v>
      </c>
      <c r="BF144" s="30" t="str">
        <f t="shared" ref="BF144:BF207" si="27">IF(BE144=0,"Bitte Wildart eintragen","")</f>
        <v>Bitte Wildart eintragen</v>
      </c>
    </row>
    <row r="145" spans="1:58" ht="15" customHeight="1">
      <c r="A145" s="139">
        <v>130</v>
      </c>
      <c r="B145" s="158"/>
      <c r="C145" s="156"/>
      <c r="D145" s="142"/>
      <c r="E145" s="137"/>
      <c r="F145" s="138"/>
      <c r="G145" s="182"/>
      <c r="H145" s="185"/>
      <c r="I145" s="185"/>
      <c r="J145" s="185"/>
      <c r="K145" s="185"/>
      <c r="L145" s="186"/>
      <c r="M145" s="203"/>
      <c r="N145" s="204"/>
      <c r="O145" s="204"/>
      <c r="P145" s="204"/>
      <c r="Q145" s="204"/>
      <c r="R145" s="204"/>
      <c r="S145" s="205"/>
      <c r="T145" s="192" t="str">
        <f t="shared" ref="T145:T208" si="28">IF(BC145="Fehler","Rehkitze dürfen vor ihrer Schusszeit nicht eingetragen werden","")</f>
        <v/>
      </c>
      <c r="U145" s="193"/>
      <c r="V145" s="193"/>
      <c r="W145" s="193"/>
      <c r="X145" s="193"/>
      <c r="Y145" s="193"/>
      <c r="Z145" s="194"/>
      <c r="AA145" s="203"/>
      <c r="AB145" s="204"/>
      <c r="AC145" s="204"/>
      <c r="AD145" s="204"/>
      <c r="AE145" s="204"/>
      <c r="AF145" s="204"/>
      <c r="AG145" s="205"/>
      <c r="AH145" s="143"/>
      <c r="AI145" s="144"/>
      <c r="AJ145" s="144"/>
      <c r="AK145" s="144"/>
      <c r="AL145" s="144"/>
      <c r="AM145" s="144"/>
      <c r="AN145" s="145"/>
      <c r="AO145" s="203"/>
      <c r="AP145" s="204"/>
      <c r="AQ145" s="204"/>
      <c r="AR145" s="204"/>
      <c r="AS145" s="204"/>
      <c r="AT145" s="204"/>
      <c r="AU145" s="205"/>
      <c r="AV145" s="292"/>
      <c r="AW145" s="293"/>
      <c r="AX145" s="126">
        <f t="shared" ref="AX145:AX208" si="29">COUNTIF((D145:AU145),"x")</f>
        <v>0</v>
      </c>
      <c r="AY145" s="15">
        <f t="shared" ref="AY145:AY208" si="30">SUM(D145:AU145)</f>
        <v>0</v>
      </c>
      <c r="AZ145" s="15">
        <f t="shared" ref="AZ145:AZ208" si="31">COUNTIF((D145:AU145),"v")</f>
        <v>0</v>
      </c>
      <c r="BA145" s="15">
        <f t="shared" ref="BA145:BA208" si="32">COUNTIF((D145:AU145),"s")</f>
        <v>0</v>
      </c>
      <c r="BB145" s="8" t="str">
        <f t="shared" si="25"/>
        <v/>
      </c>
      <c r="BC145" s="30" t="str">
        <f t="shared" ref="BC145:BC208" si="33">IF(AND(BD145&lt;243,F145&lt;&gt;""),"Fehler","")</f>
        <v/>
      </c>
      <c r="BD145" s="8" t="str">
        <f t="shared" ref="BD145:BD208" si="34">IF(B145&lt;&gt;"",B145-$BC$8,"")</f>
        <v/>
      </c>
      <c r="BE145" s="8">
        <f t="shared" si="26"/>
        <v>0</v>
      </c>
      <c r="BF145" s="30" t="str">
        <f t="shared" si="27"/>
        <v>Bitte Wildart eintragen</v>
      </c>
    </row>
    <row r="146" spans="1:58" ht="15" customHeight="1">
      <c r="A146" s="139">
        <v>131</v>
      </c>
      <c r="B146" s="158"/>
      <c r="C146" s="156"/>
      <c r="D146" s="142"/>
      <c r="E146" s="137"/>
      <c r="F146" s="138"/>
      <c r="G146" s="182"/>
      <c r="H146" s="185"/>
      <c r="I146" s="185"/>
      <c r="J146" s="185"/>
      <c r="K146" s="185"/>
      <c r="L146" s="186"/>
      <c r="M146" s="203"/>
      <c r="N146" s="204"/>
      <c r="O146" s="204"/>
      <c r="P146" s="204"/>
      <c r="Q146" s="204"/>
      <c r="R146" s="204"/>
      <c r="S146" s="205"/>
      <c r="T146" s="192" t="str">
        <f t="shared" si="28"/>
        <v/>
      </c>
      <c r="U146" s="193"/>
      <c r="V146" s="193"/>
      <c r="W146" s="193"/>
      <c r="X146" s="193"/>
      <c r="Y146" s="193"/>
      <c r="Z146" s="194"/>
      <c r="AA146" s="203"/>
      <c r="AB146" s="204"/>
      <c r="AC146" s="204"/>
      <c r="AD146" s="204"/>
      <c r="AE146" s="204"/>
      <c r="AF146" s="204"/>
      <c r="AG146" s="205"/>
      <c r="AH146" s="143"/>
      <c r="AI146" s="144"/>
      <c r="AJ146" s="144"/>
      <c r="AK146" s="144"/>
      <c r="AL146" s="144"/>
      <c r="AM146" s="144"/>
      <c r="AN146" s="145"/>
      <c r="AO146" s="203"/>
      <c r="AP146" s="204"/>
      <c r="AQ146" s="204"/>
      <c r="AR146" s="204"/>
      <c r="AS146" s="204"/>
      <c r="AT146" s="204"/>
      <c r="AU146" s="205"/>
      <c r="AV146" s="292"/>
      <c r="AW146" s="293"/>
      <c r="AX146" s="126">
        <f t="shared" si="29"/>
        <v>0</v>
      </c>
      <c r="AY146" s="15">
        <f t="shared" si="30"/>
        <v>0</v>
      </c>
      <c r="AZ146" s="15">
        <f t="shared" si="31"/>
        <v>0</v>
      </c>
      <c r="BA146" s="15">
        <f t="shared" si="32"/>
        <v>0</v>
      </c>
      <c r="BB146" s="8" t="str">
        <f t="shared" si="25"/>
        <v/>
      </c>
      <c r="BC146" s="30" t="str">
        <f t="shared" si="33"/>
        <v/>
      </c>
      <c r="BD146" s="8" t="str">
        <f t="shared" si="34"/>
        <v/>
      </c>
      <c r="BE146" s="8">
        <f t="shared" si="26"/>
        <v>0</v>
      </c>
      <c r="BF146" s="30" t="str">
        <f t="shared" si="27"/>
        <v>Bitte Wildart eintragen</v>
      </c>
    </row>
    <row r="147" spans="1:58" s="8" customFormat="1" ht="15" customHeight="1">
      <c r="A147" s="139">
        <v>132</v>
      </c>
      <c r="B147" s="155"/>
      <c r="C147" s="141"/>
      <c r="D147" s="136"/>
      <c r="E147" s="137"/>
      <c r="F147" s="138"/>
      <c r="G147" s="182"/>
      <c r="H147" s="183"/>
      <c r="I147" s="183"/>
      <c r="J147" s="183"/>
      <c r="K147" s="183"/>
      <c r="L147" s="184"/>
      <c r="M147" s="200"/>
      <c r="N147" s="201"/>
      <c r="O147" s="201"/>
      <c r="P147" s="201"/>
      <c r="Q147" s="201"/>
      <c r="R147" s="201"/>
      <c r="S147" s="202"/>
      <c r="T147" s="192" t="str">
        <f t="shared" si="28"/>
        <v/>
      </c>
      <c r="U147" s="140"/>
      <c r="V147" s="140"/>
      <c r="W147" s="140"/>
      <c r="X147" s="140"/>
      <c r="Y147" s="140"/>
      <c r="Z147" s="141"/>
      <c r="AA147" s="200"/>
      <c r="AB147" s="201"/>
      <c r="AC147" s="201"/>
      <c r="AD147" s="201"/>
      <c r="AE147" s="201"/>
      <c r="AF147" s="201"/>
      <c r="AG147" s="202"/>
      <c r="AH147" s="139"/>
      <c r="AI147" s="140"/>
      <c r="AJ147" s="140"/>
      <c r="AK147" s="140"/>
      <c r="AL147" s="140"/>
      <c r="AM147" s="140"/>
      <c r="AN147" s="141"/>
      <c r="AO147" s="200"/>
      <c r="AP147" s="201"/>
      <c r="AQ147" s="201"/>
      <c r="AR147" s="201"/>
      <c r="AS147" s="201"/>
      <c r="AT147" s="201"/>
      <c r="AU147" s="202"/>
      <c r="AV147" s="294"/>
      <c r="AW147" s="295"/>
      <c r="AX147" s="126">
        <f t="shared" si="29"/>
        <v>0</v>
      </c>
      <c r="AY147" s="15">
        <f t="shared" si="30"/>
        <v>0</v>
      </c>
      <c r="AZ147" s="15">
        <f t="shared" si="31"/>
        <v>0</v>
      </c>
      <c r="BA147" s="15">
        <f t="shared" si="32"/>
        <v>0</v>
      </c>
      <c r="BB147" s="8" t="str">
        <f t="shared" si="25"/>
        <v/>
      </c>
      <c r="BC147" s="30" t="str">
        <f t="shared" si="33"/>
        <v/>
      </c>
      <c r="BD147" s="8" t="str">
        <f t="shared" si="34"/>
        <v/>
      </c>
      <c r="BE147" s="8">
        <f t="shared" si="26"/>
        <v>0</v>
      </c>
      <c r="BF147" s="30" t="str">
        <f t="shared" si="27"/>
        <v>Bitte Wildart eintragen</v>
      </c>
    </row>
    <row r="148" spans="1:58" ht="15" customHeight="1">
      <c r="A148" s="139">
        <v>133</v>
      </c>
      <c r="B148" s="158"/>
      <c r="C148" s="156"/>
      <c r="D148" s="142"/>
      <c r="E148" s="137"/>
      <c r="F148" s="138"/>
      <c r="G148" s="182"/>
      <c r="H148" s="185"/>
      <c r="I148" s="185"/>
      <c r="J148" s="185"/>
      <c r="K148" s="185"/>
      <c r="L148" s="186"/>
      <c r="M148" s="203"/>
      <c r="N148" s="204"/>
      <c r="O148" s="204"/>
      <c r="P148" s="204"/>
      <c r="Q148" s="204"/>
      <c r="R148" s="204"/>
      <c r="S148" s="205"/>
      <c r="T148" s="192" t="str">
        <f t="shared" si="28"/>
        <v/>
      </c>
      <c r="U148" s="193"/>
      <c r="V148" s="193"/>
      <c r="W148" s="193"/>
      <c r="X148" s="193"/>
      <c r="Y148" s="193"/>
      <c r="Z148" s="194"/>
      <c r="AA148" s="203"/>
      <c r="AB148" s="204"/>
      <c r="AC148" s="204"/>
      <c r="AD148" s="204"/>
      <c r="AE148" s="204"/>
      <c r="AF148" s="204"/>
      <c r="AG148" s="205"/>
      <c r="AH148" s="143"/>
      <c r="AI148" s="144"/>
      <c r="AJ148" s="144"/>
      <c r="AK148" s="144"/>
      <c r="AL148" s="144"/>
      <c r="AM148" s="144"/>
      <c r="AN148" s="145"/>
      <c r="AO148" s="203"/>
      <c r="AP148" s="204"/>
      <c r="AQ148" s="204"/>
      <c r="AR148" s="204"/>
      <c r="AS148" s="204"/>
      <c r="AT148" s="204"/>
      <c r="AU148" s="205"/>
      <c r="AV148" s="292"/>
      <c r="AW148" s="293"/>
      <c r="AX148" s="126">
        <f t="shared" si="29"/>
        <v>0</v>
      </c>
      <c r="AY148" s="15">
        <f t="shared" si="30"/>
        <v>0</v>
      </c>
      <c r="AZ148" s="15">
        <f t="shared" si="31"/>
        <v>0</v>
      </c>
      <c r="BA148" s="15">
        <f t="shared" si="32"/>
        <v>0</v>
      </c>
      <c r="BB148" s="8" t="str">
        <f t="shared" ref="BB148:BB211" si="35">IF(OR(AX148+AY148+AZ148+BA148=1,AX148+AY148+AZ148+BA148=0),"","Fehler")</f>
        <v/>
      </c>
      <c r="BC148" s="30" t="str">
        <f t="shared" si="33"/>
        <v/>
      </c>
      <c r="BD148" s="8" t="str">
        <f t="shared" si="34"/>
        <v/>
      </c>
      <c r="BE148" s="8">
        <f t="shared" si="26"/>
        <v>0</v>
      </c>
      <c r="BF148" s="30" t="str">
        <f t="shared" si="27"/>
        <v>Bitte Wildart eintragen</v>
      </c>
    </row>
    <row r="149" spans="1:58" ht="15" customHeight="1">
      <c r="A149" s="139">
        <v>134</v>
      </c>
      <c r="B149" s="158"/>
      <c r="C149" s="156"/>
      <c r="D149" s="142"/>
      <c r="E149" s="137"/>
      <c r="F149" s="138"/>
      <c r="G149" s="182"/>
      <c r="H149" s="185"/>
      <c r="I149" s="185"/>
      <c r="J149" s="185"/>
      <c r="K149" s="185"/>
      <c r="L149" s="186"/>
      <c r="M149" s="203"/>
      <c r="N149" s="204"/>
      <c r="O149" s="204"/>
      <c r="P149" s="204"/>
      <c r="Q149" s="204"/>
      <c r="R149" s="204"/>
      <c r="S149" s="205"/>
      <c r="T149" s="192" t="str">
        <f t="shared" si="28"/>
        <v/>
      </c>
      <c r="U149" s="193"/>
      <c r="V149" s="193"/>
      <c r="W149" s="193"/>
      <c r="X149" s="193"/>
      <c r="Y149" s="193"/>
      <c r="Z149" s="194"/>
      <c r="AA149" s="203"/>
      <c r="AB149" s="204"/>
      <c r="AC149" s="204"/>
      <c r="AD149" s="204"/>
      <c r="AE149" s="204"/>
      <c r="AF149" s="204"/>
      <c r="AG149" s="205"/>
      <c r="AH149" s="143"/>
      <c r="AI149" s="144"/>
      <c r="AJ149" s="144"/>
      <c r="AK149" s="144"/>
      <c r="AL149" s="144"/>
      <c r="AM149" s="144"/>
      <c r="AN149" s="145"/>
      <c r="AO149" s="203"/>
      <c r="AP149" s="204"/>
      <c r="AQ149" s="204"/>
      <c r="AR149" s="204"/>
      <c r="AS149" s="204"/>
      <c r="AT149" s="204"/>
      <c r="AU149" s="205"/>
      <c r="AV149" s="292"/>
      <c r="AW149" s="293"/>
      <c r="AX149" s="126">
        <f t="shared" si="29"/>
        <v>0</v>
      </c>
      <c r="AY149" s="15">
        <f t="shared" si="30"/>
        <v>0</v>
      </c>
      <c r="AZ149" s="15">
        <f t="shared" si="31"/>
        <v>0</v>
      </c>
      <c r="BA149" s="15">
        <f t="shared" si="32"/>
        <v>0</v>
      </c>
      <c r="BB149" s="8" t="str">
        <f t="shared" si="35"/>
        <v/>
      </c>
      <c r="BC149" s="30" t="str">
        <f t="shared" si="33"/>
        <v/>
      </c>
      <c r="BD149" s="8" t="str">
        <f t="shared" si="34"/>
        <v/>
      </c>
      <c r="BE149" s="8">
        <f t="shared" si="26"/>
        <v>0</v>
      </c>
      <c r="BF149" s="30" t="str">
        <f t="shared" si="27"/>
        <v>Bitte Wildart eintragen</v>
      </c>
    </row>
    <row r="150" spans="1:58" s="8" customFormat="1" ht="15" customHeight="1">
      <c r="A150" s="139">
        <v>135</v>
      </c>
      <c r="B150" s="155"/>
      <c r="C150" s="141"/>
      <c r="D150" s="136"/>
      <c r="E150" s="137"/>
      <c r="F150" s="138"/>
      <c r="G150" s="182"/>
      <c r="H150" s="183"/>
      <c r="I150" s="183"/>
      <c r="J150" s="183"/>
      <c r="K150" s="183"/>
      <c r="L150" s="184"/>
      <c r="M150" s="200"/>
      <c r="N150" s="201"/>
      <c r="O150" s="201"/>
      <c r="P150" s="201"/>
      <c r="Q150" s="201"/>
      <c r="R150" s="201"/>
      <c r="S150" s="202"/>
      <c r="T150" s="192" t="str">
        <f t="shared" si="28"/>
        <v/>
      </c>
      <c r="U150" s="140"/>
      <c r="V150" s="140"/>
      <c r="W150" s="140"/>
      <c r="X150" s="140"/>
      <c r="Y150" s="140"/>
      <c r="Z150" s="141"/>
      <c r="AA150" s="200"/>
      <c r="AB150" s="201"/>
      <c r="AC150" s="201"/>
      <c r="AD150" s="201"/>
      <c r="AE150" s="201"/>
      <c r="AF150" s="201"/>
      <c r="AG150" s="202"/>
      <c r="AH150" s="139"/>
      <c r="AI150" s="140"/>
      <c r="AJ150" s="140"/>
      <c r="AK150" s="140"/>
      <c r="AL150" s="140"/>
      <c r="AM150" s="140"/>
      <c r="AN150" s="141"/>
      <c r="AO150" s="200"/>
      <c r="AP150" s="201"/>
      <c r="AQ150" s="201"/>
      <c r="AR150" s="201"/>
      <c r="AS150" s="201"/>
      <c r="AT150" s="201"/>
      <c r="AU150" s="202"/>
      <c r="AV150" s="294"/>
      <c r="AW150" s="295"/>
      <c r="AX150" s="126">
        <f t="shared" si="29"/>
        <v>0</v>
      </c>
      <c r="AY150" s="15">
        <f t="shared" si="30"/>
        <v>0</v>
      </c>
      <c r="AZ150" s="15">
        <f t="shared" si="31"/>
        <v>0</v>
      </c>
      <c r="BA150" s="15">
        <f t="shared" si="32"/>
        <v>0</v>
      </c>
      <c r="BB150" s="8" t="str">
        <f t="shared" si="35"/>
        <v/>
      </c>
      <c r="BC150" s="30" t="str">
        <f t="shared" si="33"/>
        <v/>
      </c>
      <c r="BD150" s="8" t="str">
        <f t="shared" si="34"/>
        <v/>
      </c>
      <c r="BE150" s="8">
        <f t="shared" si="26"/>
        <v>0</v>
      </c>
      <c r="BF150" s="30" t="str">
        <f t="shared" si="27"/>
        <v>Bitte Wildart eintragen</v>
      </c>
    </row>
    <row r="151" spans="1:58" ht="15" customHeight="1">
      <c r="A151" s="139">
        <v>136</v>
      </c>
      <c r="B151" s="158"/>
      <c r="C151" s="156"/>
      <c r="D151" s="142"/>
      <c r="E151" s="137"/>
      <c r="F151" s="138"/>
      <c r="G151" s="182"/>
      <c r="H151" s="185"/>
      <c r="I151" s="185"/>
      <c r="J151" s="185"/>
      <c r="K151" s="185"/>
      <c r="L151" s="186"/>
      <c r="M151" s="203"/>
      <c r="N151" s="204"/>
      <c r="O151" s="204"/>
      <c r="P151" s="204"/>
      <c r="Q151" s="204"/>
      <c r="R151" s="204"/>
      <c r="S151" s="205"/>
      <c r="T151" s="192" t="str">
        <f t="shared" si="28"/>
        <v/>
      </c>
      <c r="U151" s="193"/>
      <c r="V151" s="193"/>
      <c r="W151" s="193"/>
      <c r="X151" s="193"/>
      <c r="Y151" s="193"/>
      <c r="Z151" s="194"/>
      <c r="AA151" s="203"/>
      <c r="AB151" s="204"/>
      <c r="AC151" s="204"/>
      <c r="AD151" s="204"/>
      <c r="AE151" s="204"/>
      <c r="AF151" s="204"/>
      <c r="AG151" s="205"/>
      <c r="AH151" s="143"/>
      <c r="AI151" s="144"/>
      <c r="AJ151" s="144"/>
      <c r="AK151" s="144"/>
      <c r="AL151" s="144"/>
      <c r="AM151" s="144"/>
      <c r="AN151" s="145"/>
      <c r="AO151" s="203"/>
      <c r="AP151" s="204"/>
      <c r="AQ151" s="204"/>
      <c r="AR151" s="204"/>
      <c r="AS151" s="204"/>
      <c r="AT151" s="204"/>
      <c r="AU151" s="205"/>
      <c r="AV151" s="292"/>
      <c r="AW151" s="293"/>
      <c r="AX151" s="126">
        <f t="shared" si="29"/>
        <v>0</v>
      </c>
      <c r="AY151" s="15">
        <f t="shared" si="30"/>
        <v>0</v>
      </c>
      <c r="AZ151" s="15">
        <f t="shared" si="31"/>
        <v>0</v>
      </c>
      <c r="BA151" s="15">
        <f t="shared" si="32"/>
        <v>0</v>
      </c>
      <c r="BB151" s="8" t="str">
        <f t="shared" si="35"/>
        <v/>
      </c>
      <c r="BC151" s="30" t="str">
        <f t="shared" si="33"/>
        <v/>
      </c>
      <c r="BD151" s="8" t="str">
        <f t="shared" si="34"/>
        <v/>
      </c>
      <c r="BE151" s="8">
        <f t="shared" si="26"/>
        <v>0</v>
      </c>
      <c r="BF151" s="30" t="str">
        <f t="shared" si="27"/>
        <v>Bitte Wildart eintragen</v>
      </c>
    </row>
    <row r="152" spans="1:58" ht="15" customHeight="1">
      <c r="A152" s="139">
        <v>137</v>
      </c>
      <c r="B152" s="158"/>
      <c r="C152" s="156"/>
      <c r="D152" s="142"/>
      <c r="E152" s="137"/>
      <c r="F152" s="138"/>
      <c r="G152" s="182"/>
      <c r="H152" s="185"/>
      <c r="I152" s="185"/>
      <c r="J152" s="185"/>
      <c r="K152" s="185"/>
      <c r="L152" s="186"/>
      <c r="M152" s="203"/>
      <c r="N152" s="204"/>
      <c r="O152" s="204"/>
      <c r="P152" s="204"/>
      <c r="Q152" s="204"/>
      <c r="R152" s="204"/>
      <c r="S152" s="205"/>
      <c r="T152" s="192" t="str">
        <f t="shared" si="28"/>
        <v/>
      </c>
      <c r="U152" s="193"/>
      <c r="V152" s="193"/>
      <c r="W152" s="193"/>
      <c r="X152" s="193"/>
      <c r="Y152" s="193"/>
      <c r="Z152" s="194"/>
      <c r="AA152" s="203"/>
      <c r="AB152" s="204"/>
      <c r="AC152" s="204"/>
      <c r="AD152" s="204"/>
      <c r="AE152" s="204"/>
      <c r="AF152" s="204"/>
      <c r="AG152" s="205"/>
      <c r="AH152" s="143"/>
      <c r="AI152" s="144"/>
      <c r="AJ152" s="144"/>
      <c r="AK152" s="144"/>
      <c r="AL152" s="144"/>
      <c r="AM152" s="144"/>
      <c r="AN152" s="145"/>
      <c r="AO152" s="203"/>
      <c r="AP152" s="204"/>
      <c r="AQ152" s="204"/>
      <c r="AR152" s="204"/>
      <c r="AS152" s="204"/>
      <c r="AT152" s="204"/>
      <c r="AU152" s="205"/>
      <c r="AV152" s="292"/>
      <c r="AW152" s="293"/>
      <c r="AX152" s="126">
        <f t="shared" si="29"/>
        <v>0</v>
      </c>
      <c r="AY152" s="15">
        <f t="shared" si="30"/>
        <v>0</v>
      </c>
      <c r="AZ152" s="15">
        <f t="shared" si="31"/>
        <v>0</v>
      </c>
      <c r="BA152" s="15">
        <f t="shared" si="32"/>
        <v>0</v>
      </c>
      <c r="BB152" s="8" t="str">
        <f t="shared" si="35"/>
        <v/>
      </c>
      <c r="BC152" s="30" t="str">
        <f t="shared" si="33"/>
        <v/>
      </c>
      <c r="BD152" s="8" t="str">
        <f t="shared" si="34"/>
        <v/>
      </c>
      <c r="BE152" s="8">
        <f t="shared" si="26"/>
        <v>0</v>
      </c>
      <c r="BF152" s="30" t="str">
        <f t="shared" si="27"/>
        <v>Bitte Wildart eintragen</v>
      </c>
    </row>
    <row r="153" spans="1:58" s="8" customFormat="1" ht="15" customHeight="1">
      <c r="A153" s="139">
        <v>138</v>
      </c>
      <c r="B153" s="155"/>
      <c r="C153" s="141"/>
      <c r="D153" s="136"/>
      <c r="E153" s="137"/>
      <c r="F153" s="138"/>
      <c r="G153" s="182"/>
      <c r="H153" s="183"/>
      <c r="I153" s="183"/>
      <c r="J153" s="183"/>
      <c r="K153" s="183"/>
      <c r="L153" s="184"/>
      <c r="M153" s="200"/>
      <c r="N153" s="201"/>
      <c r="O153" s="201"/>
      <c r="P153" s="201"/>
      <c r="Q153" s="201"/>
      <c r="R153" s="201"/>
      <c r="S153" s="202"/>
      <c r="T153" s="192" t="str">
        <f t="shared" si="28"/>
        <v/>
      </c>
      <c r="U153" s="140"/>
      <c r="V153" s="140"/>
      <c r="W153" s="140"/>
      <c r="X153" s="140"/>
      <c r="Y153" s="140"/>
      <c r="Z153" s="141"/>
      <c r="AA153" s="200"/>
      <c r="AB153" s="201"/>
      <c r="AC153" s="201"/>
      <c r="AD153" s="201"/>
      <c r="AE153" s="201"/>
      <c r="AF153" s="201"/>
      <c r="AG153" s="202"/>
      <c r="AH153" s="139"/>
      <c r="AI153" s="140"/>
      <c r="AJ153" s="140"/>
      <c r="AK153" s="140"/>
      <c r="AL153" s="140"/>
      <c r="AM153" s="140"/>
      <c r="AN153" s="141"/>
      <c r="AO153" s="200"/>
      <c r="AP153" s="201"/>
      <c r="AQ153" s="201"/>
      <c r="AR153" s="201"/>
      <c r="AS153" s="201"/>
      <c r="AT153" s="201"/>
      <c r="AU153" s="202"/>
      <c r="AV153" s="294"/>
      <c r="AW153" s="295"/>
      <c r="AX153" s="126">
        <f t="shared" si="29"/>
        <v>0</v>
      </c>
      <c r="AY153" s="15">
        <f t="shared" si="30"/>
        <v>0</v>
      </c>
      <c r="AZ153" s="15">
        <f t="shared" si="31"/>
        <v>0</v>
      </c>
      <c r="BA153" s="15">
        <f t="shared" si="32"/>
        <v>0</v>
      </c>
      <c r="BB153" s="8" t="str">
        <f t="shared" si="35"/>
        <v/>
      </c>
      <c r="BC153" s="30" t="str">
        <f t="shared" si="33"/>
        <v/>
      </c>
      <c r="BD153" s="8" t="str">
        <f t="shared" si="34"/>
        <v/>
      </c>
      <c r="BE153" s="8">
        <f t="shared" si="26"/>
        <v>0</v>
      </c>
      <c r="BF153" s="30" t="str">
        <f t="shared" si="27"/>
        <v>Bitte Wildart eintragen</v>
      </c>
    </row>
    <row r="154" spans="1:58" ht="15" customHeight="1">
      <c r="A154" s="139">
        <v>139</v>
      </c>
      <c r="B154" s="158"/>
      <c r="C154" s="156"/>
      <c r="D154" s="142"/>
      <c r="E154" s="137"/>
      <c r="F154" s="138"/>
      <c r="G154" s="182"/>
      <c r="H154" s="185"/>
      <c r="I154" s="185"/>
      <c r="J154" s="185"/>
      <c r="K154" s="185"/>
      <c r="L154" s="186"/>
      <c r="M154" s="203"/>
      <c r="N154" s="204"/>
      <c r="O154" s="204"/>
      <c r="P154" s="204"/>
      <c r="Q154" s="204"/>
      <c r="R154" s="204"/>
      <c r="S154" s="205"/>
      <c r="T154" s="192" t="str">
        <f t="shared" si="28"/>
        <v/>
      </c>
      <c r="U154" s="193"/>
      <c r="V154" s="193"/>
      <c r="W154" s="193"/>
      <c r="X154" s="193"/>
      <c r="Y154" s="193"/>
      <c r="Z154" s="194"/>
      <c r="AA154" s="203"/>
      <c r="AB154" s="204"/>
      <c r="AC154" s="204"/>
      <c r="AD154" s="204"/>
      <c r="AE154" s="204"/>
      <c r="AF154" s="204"/>
      <c r="AG154" s="205"/>
      <c r="AH154" s="143"/>
      <c r="AI154" s="144"/>
      <c r="AJ154" s="144"/>
      <c r="AK154" s="144"/>
      <c r="AL154" s="144"/>
      <c r="AM154" s="144"/>
      <c r="AN154" s="145"/>
      <c r="AO154" s="203"/>
      <c r="AP154" s="204"/>
      <c r="AQ154" s="204"/>
      <c r="AR154" s="204"/>
      <c r="AS154" s="204"/>
      <c r="AT154" s="204"/>
      <c r="AU154" s="205"/>
      <c r="AV154" s="292"/>
      <c r="AW154" s="293"/>
      <c r="AX154" s="126">
        <f t="shared" si="29"/>
        <v>0</v>
      </c>
      <c r="AY154" s="15">
        <f t="shared" si="30"/>
        <v>0</v>
      </c>
      <c r="AZ154" s="15">
        <f t="shared" si="31"/>
        <v>0</v>
      </c>
      <c r="BA154" s="15">
        <f t="shared" si="32"/>
        <v>0</v>
      </c>
      <c r="BB154" s="8" t="str">
        <f t="shared" si="35"/>
        <v/>
      </c>
      <c r="BC154" s="30" t="str">
        <f t="shared" si="33"/>
        <v/>
      </c>
      <c r="BD154" s="8" t="str">
        <f t="shared" si="34"/>
        <v/>
      </c>
      <c r="BE154" s="8">
        <f t="shared" si="26"/>
        <v>0</v>
      </c>
      <c r="BF154" s="30" t="str">
        <f t="shared" si="27"/>
        <v>Bitte Wildart eintragen</v>
      </c>
    </row>
    <row r="155" spans="1:58" ht="15" customHeight="1">
      <c r="A155" s="139">
        <v>140</v>
      </c>
      <c r="B155" s="158"/>
      <c r="C155" s="156"/>
      <c r="D155" s="142"/>
      <c r="E155" s="137"/>
      <c r="F155" s="138"/>
      <c r="G155" s="182"/>
      <c r="H155" s="185"/>
      <c r="I155" s="185"/>
      <c r="J155" s="185"/>
      <c r="K155" s="185"/>
      <c r="L155" s="186"/>
      <c r="M155" s="203"/>
      <c r="N155" s="204"/>
      <c r="O155" s="204"/>
      <c r="P155" s="204"/>
      <c r="Q155" s="204"/>
      <c r="R155" s="204"/>
      <c r="S155" s="205"/>
      <c r="T155" s="192" t="str">
        <f t="shared" si="28"/>
        <v/>
      </c>
      <c r="U155" s="193"/>
      <c r="V155" s="193"/>
      <c r="W155" s="193"/>
      <c r="X155" s="193"/>
      <c r="Y155" s="193"/>
      <c r="Z155" s="194"/>
      <c r="AA155" s="203"/>
      <c r="AB155" s="204"/>
      <c r="AC155" s="204"/>
      <c r="AD155" s="204"/>
      <c r="AE155" s="204"/>
      <c r="AF155" s="204"/>
      <c r="AG155" s="205"/>
      <c r="AH155" s="143"/>
      <c r="AI155" s="144"/>
      <c r="AJ155" s="144"/>
      <c r="AK155" s="144"/>
      <c r="AL155" s="144"/>
      <c r="AM155" s="144"/>
      <c r="AN155" s="145"/>
      <c r="AO155" s="203"/>
      <c r="AP155" s="204"/>
      <c r="AQ155" s="204"/>
      <c r="AR155" s="204"/>
      <c r="AS155" s="204"/>
      <c r="AT155" s="204"/>
      <c r="AU155" s="205"/>
      <c r="AV155" s="292"/>
      <c r="AW155" s="293"/>
      <c r="AX155" s="126">
        <f t="shared" si="29"/>
        <v>0</v>
      </c>
      <c r="AY155" s="15">
        <f t="shared" si="30"/>
        <v>0</v>
      </c>
      <c r="AZ155" s="15">
        <f t="shared" si="31"/>
        <v>0</v>
      </c>
      <c r="BA155" s="15">
        <f t="shared" si="32"/>
        <v>0</v>
      </c>
      <c r="BB155" s="8" t="str">
        <f t="shared" si="35"/>
        <v/>
      </c>
      <c r="BC155" s="30" t="str">
        <f t="shared" si="33"/>
        <v/>
      </c>
      <c r="BD155" s="8" t="str">
        <f t="shared" si="34"/>
        <v/>
      </c>
      <c r="BE155" s="8">
        <f t="shared" si="26"/>
        <v>0</v>
      </c>
      <c r="BF155" s="30" t="str">
        <f t="shared" si="27"/>
        <v>Bitte Wildart eintragen</v>
      </c>
    </row>
    <row r="156" spans="1:58" s="8" customFormat="1" ht="15" customHeight="1">
      <c r="A156" s="139">
        <v>141</v>
      </c>
      <c r="B156" s="155"/>
      <c r="C156" s="141"/>
      <c r="D156" s="136"/>
      <c r="E156" s="137"/>
      <c r="F156" s="138"/>
      <c r="G156" s="182"/>
      <c r="H156" s="183"/>
      <c r="I156" s="183"/>
      <c r="J156" s="183"/>
      <c r="K156" s="183"/>
      <c r="L156" s="184"/>
      <c r="M156" s="200"/>
      <c r="N156" s="201"/>
      <c r="O156" s="201"/>
      <c r="P156" s="201"/>
      <c r="Q156" s="201"/>
      <c r="R156" s="201"/>
      <c r="S156" s="202"/>
      <c r="T156" s="192" t="str">
        <f t="shared" si="28"/>
        <v/>
      </c>
      <c r="U156" s="140"/>
      <c r="V156" s="140"/>
      <c r="W156" s="140"/>
      <c r="X156" s="140"/>
      <c r="Y156" s="140"/>
      <c r="Z156" s="141"/>
      <c r="AA156" s="200"/>
      <c r="AB156" s="201"/>
      <c r="AC156" s="201"/>
      <c r="AD156" s="201"/>
      <c r="AE156" s="201"/>
      <c r="AF156" s="201"/>
      <c r="AG156" s="202"/>
      <c r="AH156" s="139"/>
      <c r="AI156" s="140"/>
      <c r="AJ156" s="140"/>
      <c r="AK156" s="140"/>
      <c r="AL156" s="140"/>
      <c r="AM156" s="140"/>
      <c r="AN156" s="141"/>
      <c r="AO156" s="200"/>
      <c r="AP156" s="201"/>
      <c r="AQ156" s="201"/>
      <c r="AR156" s="201"/>
      <c r="AS156" s="201"/>
      <c r="AT156" s="201"/>
      <c r="AU156" s="202"/>
      <c r="AV156" s="294"/>
      <c r="AW156" s="295"/>
      <c r="AX156" s="126">
        <f t="shared" si="29"/>
        <v>0</v>
      </c>
      <c r="AY156" s="15">
        <f t="shared" si="30"/>
        <v>0</v>
      </c>
      <c r="AZ156" s="15">
        <f t="shared" si="31"/>
        <v>0</v>
      </c>
      <c r="BA156" s="15">
        <f t="shared" si="32"/>
        <v>0</v>
      </c>
      <c r="BB156" s="8" t="str">
        <f t="shared" si="35"/>
        <v/>
      </c>
      <c r="BC156" s="30" t="str">
        <f t="shared" si="33"/>
        <v/>
      </c>
      <c r="BD156" s="8" t="str">
        <f t="shared" si="34"/>
        <v/>
      </c>
      <c r="BE156" s="8">
        <f t="shared" si="26"/>
        <v>0</v>
      </c>
      <c r="BF156" s="30" t="str">
        <f t="shared" si="27"/>
        <v>Bitte Wildart eintragen</v>
      </c>
    </row>
    <row r="157" spans="1:58" s="8" customFormat="1" ht="15" customHeight="1">
      <c r="A157" s="139">
        <v>142</v>
      </c>
      <c r="B157" s="155"/>
      <c r="C157" s="141"/>
      <c r="D157" s="136"/>
      <c r="E157" s="137"/>
      <c r="F157" s="138"/>
      <c r="G157" s="182"/>
      <c r="H157" s="183"/>
      <c r="I157" s="183"/>
      <c r="J157" s="183"/>
      <c r="K157" s="183"/>
      <c r="L157" s="184"/>
      <c r="M157" s="200"/>
      <c r="N157" s="201"/>
      <c r="O157" s="201"/>
      <c r="P157" s="201"/>
      <c r="Q157" s="201"/>
      <c r="R157" s="201"/>
      <c r="S157" s="202"/>
      <c r="T157" s="192" t="str">
        <f t="shared" si="28"/>
        <v/>
      </c>
      <c r="U157" s="140"/>
      <c r="V157" s="140"/>
      <c r="W157" s="140"/>
      <c r="X157" s="140"/>
      <c r="Y157" s="140"/>
      <c r="Z157" s="141"/>
      <c r="AA157" s="200"/>
      <c r="AB157" s="201"/>
      <c r="AC157" s="201"/>
      <c r="AD157" s="201"/>
      <c r="AE157" s="201"/>
      <c r="AF157" s="201"/>
      <c r="AG157" s="202"/>
      <c r="AH157" s="139"/>
      <c r="AI157" s="140"/>
      <c r="AJ157" s="140"/>
      <c r="AK157" s="140"/>
      <c r="AL157" s="140"/>
      <c r="AM157" s="140"/>
      <c r="AN157" s="141"/>
      <c r="AO157" s="200"/>
      <c r="AP157" s="201"/>
      <c r="AQ157" s="201"/>
      <c r="AR157" s="201"/>
      <c r="AS157" s="201"/>
      <c r="AT157" s="201"/>
      <c r="AU157" s="202"/>
      <c r="AV157" s="294"/>
      <c r="AW157" s="295"/>
      <c r="AX157" s="126">
        <f t="shared" si="29"/>
        <v>0</v>
      </c>
      <c r="AY157" s="15">
        <f t="shared" si="30"/>
        <v>0</v>
      </c>
      <c r="AZ157" s="15">
        <f t="shared" si="31"/>
        <v>0</v>
      </c>
      <c r="BA157" s="15">
        <f t="shared" si="32"/>
        <v>0</v>
      </c>
      <c r="BB157" s="8" t="str">
        <f t="shared" si="35"/>
        <v/>
      </c>
      <c r="BC157" s="30" t="str">
        <f t="shared" si="33"/>
        <v/>
      </c>
      <c r="BD157" s="8" t="str">
        <f t="shared" si="34"/>
        <v/>
      </c>
      <c r="BE157" s="8">
        <f t="shared" si="26"/>
        <v>0</v>
      </c>
      <c r="BF157" s="30" t="str">
        <f t="shared" si="27"/>
        <v>Bitte Wildart eintragen</v>
      </c>
    </row>
    <row r="158" spans="1:58" ht="15" customHeight="1">
      <c r="A158" s="139">
        <v>143</v>
      </c>
      <c r="B158" s="158"/>
      <c r="C158" s="156"/>
      <c r="D158" s="142"/>
      <c r="E158" s="137"/>
      <c r="F158" s="138"/>
      <c r="G158" s="182"/>
      <c r="H158" s="185"/>
      <c r="I158" s="185"/>
      <c r="J158" s="185"/>
      <c r="K158" s="185"/>
      <c r="L158" s="186"/>
      <c r="M158" s="203"/>
      <c r="N158" s="204"/>
      <c r="O158" s="204"/>
      <c r="P158" s="204"/>
      <c r="Q158" s="204"/>
      <c r="R158" s="204"/>
      <c r="S158" s="205"/>
      <c r="T158" s="192" t="str">
        <f t="shared" si="28"/>
        <v/>
      </c>
      <c r="U158" s="193"/>
      <c r="V158" s="193"/>
      <c r="W158" s="193"/>
      <c r="X158" s="193"/>
      <c r="Y158" s="193"/>
      <c r="Z158" s="194"/>
      <c r="AA158" s="203"/>
      <c r="AB158" s="204"/>
      <c r="AC158" s="204"/>
      <c r="AD158" s="204"/>
      <c r="AE158" s="204"/>
      <c r="AF158" s="204"/>
      <c r="AG158" s="205"/>
      <c r="AH158" s="143"/>
      <c r="AI158" s="144"/>
      <c r="AJ158" s="144"/>
      <c r="AK158" s="144"/>
      <c r="AL158" s="144"/>
      <c r="AM158" s="144"/>
      <c r="AN158" s="145"/>
      <c r="AO158" s="203"/>
      <c r="AP158" s="204"/>
      <c r="AQ158" s="204"/>
      <c r="AR158" s="204"/>
      <c r="AS158" s="204"/>
      <c r="AT158" s="204"/>
      <c r="AU158" s="205"/>
      <c r="AV158" s="292"/>
      <c r="AW158" s="293"/>
      <c r="AX158" s="126">
        <f t="shared" si="29"/>
        <v>0</v>
      </c>
      <c r="AY158" s="15">
        <f t="shared" si="30"/>
        <v>0</v>
      </c>
      <c r="AZ158" s="15">
        <f t="shared" si="31"/>
        <v>0</v>
      </c>
      <c r="BA158" s="15">
        <f t="shared" si="32"/>
        <v>0</v>
      </c>
      <c r="BB158" s="8" t="str">
        <f t="shared" si="35"/>
        <v/>
      </c>
      <c r="BC158" s="30" t="str">
        <f t="shared" si="33"/>
        <v/>
      </c>
      <c r="BD158" s="8" t="str">
        <f t="shared" si="34"/>
        <v/>
      </c>
      <c r="BE158" s="8">
        <f t="shared" si="26"/>
        <v>0</v>
      </c>
      <c r="BF158" s="30" t="str">
        <f t="shared" si="27"/>
        <v>Bitte Wildart eintragen</v>
      </c>
    </row>
    <row r="159" spans="1:58" ht="15" customHeight="1">
      <c r="A159" s="139">
        <v>144</v>
      </c>
      <c r="B159" s="158"/>
      <c r="C159" s="156"/>
      <c r="D159" s="142"/>
      <c r="E159" s="137"/>
      <c r="F159" s="138"/>
      <c r="G159" s="182"/>
      <c r="H159" s="185"/>
      <c r="I159" s="185"/>
      <c r="J159" s="185"/>
      <c r="K159" s="185"/>
      <c r="L159" s="186"/>
      <c r="M159" s="203"/>
      <c r="N159" s="204"/>
      <c r="O159" s="204"/>
      <c r="P159" s="204"/>
      <c r="Q159" s="204"/>
      <c r="R159" s="204"/>
      <c r="S159" s="205"/>
      <c r="T159" s="192" t="str">
        <f t="shared" si="28"/>
        <v/>
      </c>
      <c r="U159" s="193"/>
      <c r="V159" s="193"/>
      <c r="W159" s="193"/>
      <c r="X159" s="193"/>
      <c r="Y159" s="193"/>
      <c r="Z159" s="194"/>
      <c r="AA159" s="203"/>
      <c r="AB159" s="204"/>
      <c r="AC159" s="204"/>
      <c r="AD159" s="204"/>
      <c r="AE159" s="204"/>
      <c r="AF159" s="204"/>
      <c r="AG159" s="205"/>
      <c r="AH159" s="143"/>
      <c r="AI159" s="144"/>
      <c r="AJ159" s="144"/>
      <c r="AK159" s="144"/>
      <c r="AL159" s="144"/>
      <c r="AM159" s="144"/>
      <c r="AN159" s="145"/>
      <c r="AO159" s="203"/>
      <c r="AP159" s="204"/>
      <c r="AQ159" s="204"/>
      <c r="AR159" s="204"/>
      <c r="AS159" s="204"/>
      <c r="AT159" s="204"/>
      <c r="AU159" s="205"/>
      <c r="AV159" s="292"/>
      <c r="AW159" s="293"/>
      <c r="AX159" s="126">
        <f t="shared" si="29"/>
        <v>0</v>
      </c>
      <c r="AY159" s="15">
        <f t="shared" si="30"/>
        <v>0</v>
      </c>
      <c r="AZ159" s="15">
        <f t="shared" si="31"/>
        <v>0</v>
      </c>
      <c r="BA159" s="15">
        <f t="shared" si="32"/>
        <v>0</v>
      </c>
      <c r="BB159" s="8" t="str">
        <f t="shared" si="35"/>
        <v/>
      </c>
      <c r="BC159" s="30" t="str">
        <f t="shared" si="33"/>
        <v/>
      </c>
      <c r="BD159" s="8" t="str">
        <f t="shared" si="34"/>
        <v/>
      </c>
      <c r="BE159" s="8">
        <f t="shared" si="26"/>
        <v>0</v>
      </c>
      <c r="BF159" s="30" t="str">
        <f t="shared" si="27"/>
        <v>Bitte Wildart eintragen</v>
      </c>
    </row>
    <row r="160" spans="1:58" s="8" customFormat="1" ht="15" customHeight="1">
      <c r="A160" s="139">
        <v>145</v>
      </c>
      <c r="B160" s="155"/>
      <c r="C160" s="141"/>
      <c r="D160" s="136"/>
      <c r="E160" s="137"/>
      <c r="F160" s="138"/>
      <c r="G160" s="182"/>
      <c r="H160" s="183"/>
      <c r="I160" s="183"/>
      <c r="J160" s="183"/>
      <c r="K160" s="183"/>
      <c r="L160" s="184"/>
      <c r="M160" s="200"/>
      <c r="N160" s="201"/>
      <c r="O160" s="201"/>
      <c r="P160" s="201"/>
      <c r="Q160" s="201"/>
      <c r="R160" s="201"/>
      <c r="S160" s="202"/>
      <c r="T160" s="192" t="str">
        <f t="shared" si="28"/>
        <v/>
      </c>
      <c r="U160" s="140"/>
      <c r="V160" s="140"/>
      <c r="W160" s="140"/>
      <c r="X160" s="140"/>
      <c r="Y160" s="140"/>
      <c r="Z160" s="141"/>
      <c r="AA160" s="200"/>
      <c r="AB160" s="201"/>
      <c r="AC160" s="201"/>
      <c r="AD160" s="201"/>
      <c r="AE160" s="201"/>
      <c r="AF160" s="201"/>
      <c r="AG160" s="202"/>
      <c r="AH160" s="139"/>
      <c r="AI160" s="140"/>
      <c r="AJ160" s="140"/>
      <c r="AK160" s="140"/>
      <c r="AL160" s="140"/>
      <c r="AM160" s="140"/>
      <c r="AN160" s="141"/>
      <c r="AO160" s="200"/>
      <c r="AP160" s="201"/>
      <c r="AQ160" s="201"/>
      <c r="AR160" s="201"/>
      <c r="AS160" s="201"/>
      <c r="AT160" s="201"/>
      <c r="AU160" s="202"/>
      <c r="AV160" s="294"/>
      <c r="AW160" s="295"/>
      <c r="AX160" s="126">
        <f t="shared" si="29"/>
        <v>0</v>
      </c>
      <c r="AY160" s="15">
        <f t="shared" si="30"/>
        <v>0</v>
      </c>
      <c r="AZ160" s="15">
        <f t="shared" si="31"/>
        <v>0</v>
      </c>
      <c r="BA160" s="15">
        <f t="shared" si="32"/>
        <v>0</v>
      </c>
      <c r="BB160" s="8" t="str">
        <f t="shared" si="35"/>
        <v/>
      </c>
      <c r="BC160" s="30" t="str">
        <f t="shared" si="33"/>
        <v/>
      </c>
      <c r="BD160" s="8" t="str">
        <f t="shared" si="34"/>
        <v/>
      </c>
      <c r="BE160" s="8">
        <f t="shared" si="26"/>
        <v>0</v>
      </c>
      <c r="BF160" s="30" t="str">
        <f t="shared" si="27"/>
        <v>Bitte Wildart eintragen</v>
      </c>
    </row>
    <row r="161" spans="1:58" s="8" customFormat="1" ht="15" customHeight="1">
      <c r="A161" s="139">
        <v>146</v>
      </c>
      <c r="B161" s="155"/>
      <c r="C161" s="141"/>
      <c r="D161" s="136"/>
      <c r="E161" s="137"/>
      <c r="F161" s="138"/>
      <c r="G161" s="182"/>
      <c r="H161" s="183"/>
      <c r="I161" s="183"/>
      <c r="J161" s="183"/>
      <c r="K161" s="183"/>
      <c r="L161" s="184"/>
      <c r="M161" s="200"/>
      <c r="N161" s="201"/>
      <c r="O161" s="201"/>
      <c r="P161" s="201"/>
      <c r="Q161" s="201"/>
      <c r="R161" s="201"/>
      <c r="S161" s="202"/>
      <c r="T161" s="192" t="str">
        <f t="shared" si="28"/>
        <v/>
      </c>
      <c r="U161" s="140"/>
      <c r="V161" s="140"/>
      <c r="W161" s="140"/>
      <c r="X161" s="140"/>
      <c r="Y161" s="140"/>
      <c r="Z161" s="141"/>
      <c r="AA161" s="200"/>
      <c r="AB161" s="201"/>
      <c r="AC161" s="201"/>
      <c r="AD161" s="201"/>
      <c r="AE161" s="201"/>
      <c r="AF161" s="201"/>
      <c r="AG161" s="202"/>
      <c r="AH161" s="139"/>
      <c r="AI161" s="140"/>
      <c r="AJ161" s="140"/>
      <c r="AK161" s="140"/>
      <c r="AL161" s="140"/>
      <c r="AM161" s="140"/>
      <c r="AN161" s="141"/>
      <c r="AO161" s="200"/>
      <c r="AP161" s="201"/>
      <c r="AQ161" s="201"/>
      <c r="AR161" s="201"/>
      <c r="AS161" s="201"/>
      <c r="AT161" s="201"/>
      <c r="AU161" s="202"/>
      <c r="AV161" s="294"/>
      <c r="AW161" s="295"/>
      <c r="AX161" s="126">
        <f t="shared" si="29"/>
        <v>0</v>
      </c>
      <c r="AY161" s="15">
        <f t="shared" si="30"/>
        <v>0</v>
      </c>
      <c r="AZ161" s="15">
        <f t="shared" si="31"/>
        <v>0</v>
      </c>
      <c r="BA161" s="15">
        <f t="shared" si="32"/>
        <v>0</v>
      </c>
      <c r="BB161" s="8" t="str">
        <f t="shared" si="35"/>
        <v/>
      </c>
      <c r="BC161" s="30" t="str">
        <f t="shared" si="33"/>
        <v/>
      </c>
      <c r="BD161" s="8" t="str">
        <f t="shared" si="34"/>
        <v/>
      </c>
      <c r="BE161" s="8">
        <f t="shared" si="26"/>
        <v>0</v>
      </c>
      <c r="BF161" s="30" t="str">
        <f t="shared" si="27"/>
        <v>Bitte Wildart eintragen</v>
      </c>
    </row>
    <row r="162" spans="1:58" ht="15" customHeight="1">
      <c r="A162" s="139">
        <v>147</v>
      </c>
      <c r="B162" s="158"/>
      <c r="C162" s="156"/>
      <c r="D162" s="142"/>
      <c r="E162" s="137"/>
      <c r="F162" s="138"/>
      <c r="G162" s="182"/>
      <c r="H162" s="185"/>
      <c r="I162" s="185"/>
      <c r="J162" s="185"/>
      <c r="K162" s="185"/>
      <c r="L162" s="186"/>
      <c r="M162" s="203"/>
      <c r="N162" s="204"/>
      <c r="O162" s="204"/>
      <c r="P162" s="204"/>
      <c r="Q162" s="204"/>
      <c r="R162" s="204"/>
      <c r="S162" s="205"/>
      <c r="T162" s="192" t="str">
        <f t="shared" si="28"/>
        <v/>
      </c>
      <c r="U162" s="193"/>
      <c r="V162" s="193"/>
      <c r="W162" s="193"/>
      <c r="X162" s="193"/>
      <c r="Y162" s="193"/>
      <c r="Z162" s="194"/>
      <c r="AA162" s="203"/>
      <c r="AB162" s="204"/>
      <c r="AC162" s="204"/>
      <c r="AD162" s="204"/>
      <c r="AE162" s="204"/>
      <c r="AF162" s="204"/>
      <c r="AG162" s="205"/>
      <c r="AH162" s="143"/>
      <c r="AI162" s="144"/>
      <c r="AJ162" s="144"/>
      <c r="AK162" s="144"/>
      <c r="AL162" s="144"/>
      <c r="AM162" s="144"/>
      <c r="AN162" s="145"/>
      <c r="AO162" s="203"/>
      <c r="AP162" s="204"/>
      <c r="AQ162" s="204"/>
      <c r="AR162" s="204"/>
      <c r="AS162" s="204"/>
      <c r="AT162" s="204"/>
      <c r="AU162" s="205"/>
      <c r="AV162" s="292"/>
      <c r="AW162" s="293"/>
      <c r="AX162" s="126">
        <f t="shared" si="29"/>
        <v>0</v>
      </c>
      <c r="AY162" s="15">
        <f t="shared" si="30"/>
        <v>0</v>
      </c>
      <c r="AZ162" s="15">
        <f t="shared" si="31"/>
        <v>0</v>
      </c>
      <c r="BA162" s="15">
        <f t="shared" si="32"/>
        <v>0</v>
      </c>
      <c r="BB162" s="8" t="str">
        <f t="shared" si="35"/>
        <v/>
      </c>
      <c r="BC162" s="30" t="str">
        <f t="shared" si="33"/>
        <v/>
      </c>
      <c r="BD162" s="8" t="str">
        <f t="shared" si="34"/>
        <v/>
      </c>
      <c r="BE162" s="8">
        <f t="shared" si="26"/>
        <v>0</v>
      </c>
      <c r="BF162" s="30" t="str">
        <f t="shared" si="27"/>
        <v>Bitte Wildart eintragen</v>
      </c>
    </row>
    <row r="163" spans="1:58" s="8" customFormat="1" ht="15" customHeight="1">
      <c r="A163" s="139">
        <v>148</v>
      </c>
      <c r="B163" s="155"/>
      <c r="C163" s="141"/>
      <c r="D163" s="136"/>
      <c r="E163" s="137"/>
      <c r="F163" s="138"/>
      <c r="G163" s="182"/>
      <c r="H163" s="183"/>
      <c r="I163" s="183"/>
      <c r="J163" s="183"/>
      <c r="K163" s="183"/>
      <c r="L163" s="184"/>
      <c r="M163" s="200"/>
      <c r="N163" s="201"/>
      <c r="O163" s="201"/>
      <c r="P163" s="201"/>
      <c r="Q163" s="201"/>
      <c r="R163" s="201"/>
      <c r="S163" s="202"/>
      <c r="T163" s="192" t="str">
        <f t="shared" si="28"/>
        <v/>
      </c>
      <c r="U163" s="140"/>
      <c r="V163" s="140"/>
      <c r="W163" s="140"/>
      <c r="X163" s="140"/>
      <c r="Y163" s="140"/>
      <c r="Z163" s="141"/>
      <c r="AA163" s="200"/>
      <c r="AB163" s="201"/>
      <c r="AC163" s="201"/>
      <c r="AD163" s="201"/>
      <c r="AE163" s="201"/>
      <c r="AF163" s="201"/>
      <c r="AG163" s="202"/>
      <c r="AH163" s="139"/>
      <c r="AI163" s="140"/>
      <c r="AJ163" s="140"/>
      <c r="AK163" s="140"/>
      <c r="AL163" s="140"/>
      <c r="AM163" s="140"/>
      <c r="AN163" s="141"/>
      <c r="AO163" s="200"/>
      <c r="AP163" s="201"/>
      <c r="AQ163" s="201"/>
      <c r="AR163" s="201"/>
      <c r="AS163" s="201"/>
      <c r="AT163" s="201"/>
      <c r="AU163" s="202"/>
      <c r="AV163" s="294"/>
      <c r="AW163" s="295"/>
      <c r="AX163" s="126">
        <f t="shared" si="29"/>
        <v>0</v>
      </c>
      <c r="AY163" s="15">
        <f t="shared" si="30"/>
        <v>0</v>
      </c>
      <c r="AZ163" s="15">
        <f t="shared" si="31"/>
        <v>0</v>
      </c>
      <c r="BA163" s="15">
        <f t="shared" si="32"/>
        <v>0</v>
      </c>
      <c r="BB163" s="8" t="str">
        <f t="shared" si="35"/>
        <v/>
      </c>
      <c r="BC163" s="30" t="str">
        <f t="shared" si="33"/>
        <v/>
      </c>
      <c r="BD163" s="8" t="str">
        <f t="shared" si="34"/>
        <v/>
      </c>
      <c r="BE163" s="8">
        <f t="shared" si="26"/>
        <v>0</v>
      </c>
      <c r="BF163" s="30" t="str">
        <f t="shared" si="27"/>
        <v>Bitte Wildart eintragen</v>
      </c>
    </row>
    <row r="164" spans="1:58" ht="15" customHeight="1">
      <c r="A164" s="139">
        <v>149</v>
      </c>
      <c r="B164" s="158"/>
      <c r="C164" s="156"/>
      <c r="D164" s="142"/>
      <c r="E164" s="137"/>
      <c r="F164" s="138"/>
      <c r="G164" s="182"/>
      <c r="H164" s="185"/>
      <c r="I164" s="185"/>
      <c r="J164" s="185"/>
      <c r="K164" s="185"/>
      <c r="L164" s="186"/>
      <c r="M164" s="203"/>
      <c r="N164" s="204"/>
      <c r="O164" s="204"/>
      <c r="P164" s="204"/>
      <c r="Q164" s="204"/>
      <c r="R164" s="204"/>
      <c r="S164" s="205"/>
      <c r="T164" s="192" t="str">
        <f t="shared" si="28"/>
        <v/>
      </c>
      <c r="U164" s="193"/>
      <c r="V164" s="193"/>
      <c r="W164" s="193"/>
      <c r="X164" s="193"/>
      <c r="Y164" s="193"/>
      <c r="Z164" s="194"/>
      <c r="AA164" s="203"/>
      <c r="AB164" s="204"/>
      <c r="AC164" s="204"/>
      <c r="AD164" s="204"/>
      <c r="AE164" s="204"/>
      <c r="AF164" s="204"/>
      <c r="AG164" s="205"/>
      <c r="AH164" s="143"/>
      <c r="AI164" s="144"/>
      <c r="AJ164" s="144"/>
      <c r="AK164" s="144"/>
      <c r="AL164" s="144"/>
      <c r="AM164" s="144"/>
      <c r="AN164" s="145"/>
      <c r="AO164" s="203"/>
      <c r="AP164" s="204"/>
      <c r="AQ164" s="204"/>
      <c r="AR164" s="204"/>
      <c r="AS164" s="204"/>
      <c r="AT164" s="204"/>
      <c r="AU164" s="205"/>
      <c r="AV164" s="292"/>
      <c r="AW164" s="293"/>
      <c r="AX164" s="126">
        <f t="shared" si="29"/>
        <v>0</v>
      </c>
      <c r="AY164" s="15">
        <f t="shared" si="30"/>
        <v>0</v>
      </c>
      <c r="AZ164" s="15">
        <f t="shared" si="31"/>
        <v>0</v>
      </c>
      <c r="BA164" s="15">
        <f t="shared" si="32"/>
        <v>0</v>
      </c>
      <c r="BB164" s="8" t="str">
        <f t="shared" si="35"/>
        <v/>
      </c>
      <c r="BC164" s="30" t="str">
        <f t="shared" si="33"/>
        <v/>
      </c>
      <c r="BD164" s="8" t="str">
        <f t="shared" si="34"/>
        <v/>
      </c>
      <c r="BE164" s="8">
        <f t="shared" si="26"/>
        <v>0</v>
      </c>
      <c r="BF164" s="30" t="str">
        <f t="shared" si="27"/>
        <v>Bitte Wildart eintragen</v>
      </c>
    </row>
    <row r="165" spans="1:58" ht="15" customHeight="1">
      <c r="A165" s="139">
        <v>150</v>
      </c>
      <c r="B165" s="158"/>
      <c r="C165" s="156"/>
      <c r="D165" s="142"/>
      <c r="E165" s="137"/>
      <c r="F165" s="138"/>
      <c r="G165" s="182"/>
      <c r="H165" s="185"/>
      <c r="I165" s="185"/>
      <c r="J165" s="185"/>
      <c r="K165" s="185"/>
      <c r="L165" s="186"/>
      <c r="M165" s="203"/>
      <c r="N165" s="204"/>
      <c r="O165" s="204"/>
      <c r="P165" s="204"/>
      <c r="Q165" s="204"/>
      <c r="R165" s="204"/>
      <c r="S165" s="205"/>
      <c r="T165" s="192" t="str">
        <f t="shared" si="28"/>
        <v/>
      </c>
      <c r="U165" s="193"/>
      <c r="V165" s="193"/>
      <c r="W165" s="193"/>
      <c r="X165" s="193"/>
      <c r="Y165" s="193"/>
      <c r="Z165" s="194"/>
      <c r="AA165" s="203"/>
      <c r="AB165" s="204"/>
      <c r="AC165" s="204"/>
      <c r="AD165" s="204"/>
      <c r="AE165" s="204"/>
      <c r="AF165" s="204"/>
      <c r="AG165" s="205"/>
      <c r="AH165" s="143"/>
      <c r="AI165" s="144"/>
      <c r="AJ165" s="144"/>
      <c r="AK165" s="144"/>
      <c r="AL165" s="144"/>
      <c r="AM165" s="144"/>
      <c r="AN165" s="145"/>
      <c r="AO165" s="203"/>
      <c r="AP165" s="204"/>
      <c r="AQ165" s="204"/>
      <c r="AR165" s="204"/>
      <c r="AS165" s="204"/>
      <c r="AT165" s="204"/>
      <c r="AU165" s="205"/>
      <c r="AV165" s="292"/>
      <c r="AW165" s="293"/>
      <c r="AX165" s="126">
        <f t="shared" si="29"/>
        <v>0</v>
      </c>
      <c r="AY165" s="15">
        <f t="shared" si="30"/>
        <v>0</v>
      </c>
      <c r="AZ165" s="15">
        <f t="shared" si="31"/>
        <v>0</v>
      </c>
      <c r="BA165" s="15">
        <f t="shared" si="32"/>
        <v>0</v>
      </c>
      <c r="BB165" s="8" t="str">
        <f t="shared" si="35"/>
        <v/>
      </c>
      <c r="BC165" s="30" t="str">
        <f t="shared" si="33"/>
        <v/>
      </c>
      <c r="BD165" s="8" t="str">
        <f t="shared" si="34"/>
        <v/>
      </c>
      <c r="BE165" s="8">
        <f t="shared" si="26"/>
        <v>0</v>
      </c>
      <c r="BF165" s="30" t="str">
        <f t="shared" si="27"/>
        <v>Bitte Wildart eintragen</v>
      </c>
    </row>
    <row r="166" spans="1:58" s="8" customFormat="1" ht="15" customHeight="1">
      <c r="A166" s="139">
        <v>151</v>
      </c>
      <c r="B166" s="155"/>
      <c r="C166" s="141"/>
      <c r="D166" s="136"/>
      <c r="E166" s="137"/>
      <c r="F166" s="138"/>
      <c r="G166" s="182"/>
      <c r="H166" s="183"/>
      <c r="I166" s="183"/>
      <c r="J166" s="183"/>
      <c r="K166" s="183"/>
      <c r="L166" s="184"/>
      <c r="M166" s="200"/>
      <c r="N166" s="201"/>
      <c r="O166" s="201"/>
      <c r="P166" s="201"/>
      <c r="Q166" s="201"/>
      <c r="R166" s="201"/>
      <c r="S166" s="202"/>
      <c r="T166" s="192" t="str">
        <f t="shared" si="28"/>
        <v/>
      </c>
      <c r="U166" s="140"/>
      <c r="V166" s="140"/>
      <c r="W166" s="140"/>
      <c r="X166" s="140"/>
      <c r="Y166" s="140"/>
      <c r="Z166" s="141"/>
      <c r="AA166" s="200"/>
      <c r="AB166" s="201"/>
      <c r="AC166" s="201"/>
      <c r="AD166" s="201"/>
      <c r="AE166" s="201"/>
      <c r="AF166" s="201"/>
      <c r="AG166" s="202"/>
      <c r="AH166" s="139"/>
      <c r="AI166" s="140"/>
      <c r="AJ166" s="140"/>
      <c r="AK166" s="140"/>
      <c r="AL166" s="140"/>
      <c r="AM166" s="140"/>
      <c r="AN166" s="141"/>
      <c r="AO166" s="200"/>
      <c r="AP166" s="201"/>
      <c r="AQ166" s="201"/>
      <c r="AR166" s="201"/>
      <c r="AS166" s="201"/>
      <c r="AT166" s="201"/>
      <c r="AU166" s="202"/>
      <c r="AV166" s="294"/>
      <c r="AW166" s="295"/>
      <c r="AX166" s="126">
        <f t="shared" si="29"/>
        <v>0</v>
      </c>
      <c r="AY166" s="15">
        <f t="shared" si="30"/>
        <v>0</v>
      </c>
      <c r="AZ166" s="15">
        <f t="shared" si="31"/>
        <v>0</v>
      </c>
      <c r="BA166" s="15">
        <f t="shared" si="32"/>
        <v>0</v>
      </c>
      <c r="BB166" s="8" t="str">
        <f t="shared" si="35"/>
        <v/>
      </c>
      <c r="BC166" s="30" t="str">
        <f t="shared" si="33"/>
        <v/>
      </c>
      <c r="BD166" s="8" t="str">
        <f t="shared" si="34"/>
        <v/>
      </c>
      <c r="BE166" s="8">
        <f t="shared" si="26"/>
        <v>0</v>
      </c>
      <c r="BF166" s="30" t="str">
        <f t="shared" si="27"/>
        <v>Bitte Wildart eintragen</v>
      </c>
    </row>
    <row r="167" spans="1:58" ht="15" customHeight="1">
      <c r="A167" s="139">
        <v>152</v>
      </c>
      <c r="B167" s="158"/>
      <c r="C167" s="156"/>
      <c r="D167" s="142"/>
      <c r="E167" s="137"/>
      <c r="F167" s="138"/>
      <c r="G167" s="182"/>
      <c r="H167" s="185"/>
      <c r="I167" s="185"/>
      <c r="J167" s="185"/>
      <c r="K167" s="185"/>
      <c r="L167" s="186"/>
      <c r="M167" s="203"/>
      <c r="N167" s="204"/>
      <c r="O167" s="204"/>
      <c r="P167" s="204"/>
      <c r="Q167" s="204"/>
      <c r="R167" s="204"/>
      <c r="S167" s="205"/>
      <c r="T167" s="192" t="str">
        <f t="shared" si="28"/>
        <v/>
      </c>
      <c r="U167" s="193"/>
      <c r="V167" s="193"/>
      <c r="W167" s="193"/>
      <c r="X167" s="193"/>
      <c r="Y167" s="193"/>
      <c r="Z167" s="194"/>
      <c r="AA167" s="203"/>
      <c r="AB167" s="204"/>
      <c r="AC167" s="204"/>
      <c r="AD167" s="204"/>
      <c r="AE167" s="204"/>
      <c r="AF167" s="204"/>
      <c r="AG167" s="205"/>
      <c r="AH167" s="143"/>
      <c r="AI167" s="144"/>
      <c r="AJ167" s="144"/>
      <c r="AK167" s="144"/>
      <c r="AL167" s="144"/>
      <c r="AM167" s="144"/>
      <c r="AN167" s="145"/>
      <c r="AO167" s="203"/>
      <c r="AP167" s="204"/>
      <c r="AQ167" s="204"/>
      <c r="AR167" s="204"/>
      <c r="AS167" s="204"/>
      <c r="AT167" s="204"/>
      <c r="AU167" s="205"/>
      <c r="AV167" s="292"/>
      <c r="AW167" s="293"/>
      <c r="AX167" s="126">
        <f t="shared" si="29"/>
        <v>0</v>
      </c>
      <c r="AY167" s="15">
        <f t="shared" si="30"/>
        <v>0</v>
      </c>
      <c r="AZ167" s="15">
        <f t="shared" si="31"/>
        <v>0</v>
      </c>
      <c r="BA167" s="15">
        <f t="shared" si="32"/>
        <v>0</v>
      </c>
      <c r="BB167" s="8" t="str">
        <f t="shared" si="35"/>
        <v/>
      </c>
      <c r="BC167" s="30" t="str">
        <f t="shared" si="33"/>
        <v/>
      </c>
      <c r="BD167" s="8" t="str">
        <f t="shared" si="34"/>
        <v/>
      </c>
      <c r="BE167" s="8">
        <f t="shared" si="26"/>
        <v>0</v>
      </c>
      <c r="BF167" s="30" t="str">
        <f t="shared" si="27"/>
        <v>Bitte Wildart eintragen</v>
      </c>
    </row>
    <row r="168" spans="1:58" ht="15" customHeight="1">
      <c r="A168" s="139">
        <v>153</v>
      </c>
      <c r="B168" s="158"/>
      <c r="C168" s="156"/>
      <c r="D168" s="142"/>
      <c r="E168" s="137"/>
      <c r="F168" s="138"/>
      <c r="G168" s="182"/>
      <c r="H168" s="185"/>
      <c r="I168" s="185"/>
      <c r="J168" s="185"/>
      <c r="K168" s="185"/>
      <c r="L168" s="186"/>
      <c r="M168" s="203"/>
      <c r="N168" s="204"/>
      <c r="O168" s="204"/>
      <c r="P168" s="204"/>
      <c r="Q168" s="204"/>
      <c r="R168" s="204"/>
      <c r="S168" s="205"/>
      <c r="T168" s="192" t="str">
        <f t="shared" si="28"/>
        <v/>
      </c>
      <c r="U168" s="193"/>
      <c r="V168" s="193"/>
      <c r="W168" s="193"/>
      <c r="X168" s="193"/>
      <c r="Y168" s="193"/>
      <c r="Z168" s="194"/>
      <c r="AA168" s="203"/>
      <c r="AB168" s="204"/>
      <c r="AC168" s="204"/>
      <c r="AD168" s="204"/>
      <c r="AE168" s="204"/>
      <c r="AF168" s="204"/>
      <c r="AG168" s="205"/>
      <c r="AH168" s="143"/>
      <c r="AI168" s="144"/>
      <c r="AJ168" s="144"/>
      <c r="AK168" s="144"/>
      <c r="AL168" s="144"/>
      <c r="AM168" s="144"/>
      <c r="AN168" s="145"/>
      <c r="AO168" s="203"/>
      <c r="AP168" s="204"/>
      <c r="AQ168" s="204"/>
      <c r="AR168" s="204"/>
      <c r="AS168" s="204"/>
      <c r="AT168" s="204"/>
      <c r="AU168" s="205"/>
      <c r="AV168" s="292"/>
      <c r="AW168" s="293"/>
      <c r="AX168" s="126">
        <f t="shared" si="29"/>
        <v>0</v>
      </c>
      <c r="AY168" s="15">
        <f t="shared" si="30"/>
        <v>0</v>
      </c>
      <c r="AZ168" s="15">
        <f t="shared" si="31"/>
        <v>0</v>
      </c>
      <c r="BA168" s="15">
        <f t="shared" si="32"/>
        <v>0</v>
      </c>
      <c r="BB168" s="8" t="str">
        <f t="shared" si="35"/>
        <v/>
      </c>
      <c r="BC168" s="30" t="str">
        <f t="shared" si="33"/>
        <v/>
      </c>
      <c r="BD168" s="8" t="str">
        <f t="shared" si="34"/>
        <v/>
      </c>
      <c r="BE168" s="8">
        <f t="shared" si="26"/>
        <v>0</v>
      </c>
      <c r="BF168" s="30" t="str">
        <f t="shared" si="27"/>
        <v>Bitte Wildart eintragen</v>
      </c>
    </row>
    <row r="169" spans="1:58" s="8" customFormat="1" ht="15" customHeight="1">
      <c r="A169" s="139">
        <v>154</v>
      </c>
      <c r="B169" s="155"/>
      <c r="C169" s="141"/>
      <c r="D169" s="136"/>
      <c r="E169" s="137"/>
      <c r="F169" s="138"/>
      <c r="G169" s="182"/>
      <c r="H169" s="183"/>
      <c r="I169" s="183"/>
      <c r="J169" s="183"/>
      <c r="K169" s="183"/>
      <c r="L169" s="184"/>
      <c r="M169" s="200"/>
      <c r="N169" s="201"/>
      <c r="O169" s="201"/>
      <c r="P169" s="201"/>
      <c r="Q169" s="201"/>
      <c r="R169" s="201"/>
      <c r="S169" s="202"/>
      <c r="T169" s="192" t="str">
        <f t="shared" si="28"/>
        <v/>
      </c>
      <c r="U169" s="140"/>
      <c r="V169" s="140"/>
      <c r="W169" s="140"/>
      <c r="X169" s="140"/>
      <c r="Y169" s="140"/>
      <c r="Z169" s="141"/>
      <c r="AA169" s="200"/>
      <c r="AB169" s="201"/>
      <c r="AC169" s="201"/>
      <c r="AD169" s="201"/>
      <c r="AE169" s="201"/>
      <c r="AF169" s="201"/>
      <c r="AG169" s="202"/>
      <c r="AH169" s="139"/>
      <c r="AI169" s="140"/>
      <c r="AJ169" s="140"/>
      <c r="AK169" s="140"/>
      <c r="AL169" s="140"/>
      <c r="AM169" s="140"/>
      <c r="AN169" s="141"/>
      <c r="AO169" s="200"/>
      <c r="AP169" s="201"/>
      <c r="AQ169" s="201"/>
      <c r="AR169" s="201"/>
      <c r="AS169" s="201"/>
      <c r="AT169" s="201"/>
      <c r="AU169" s="202"/>
      <c r="AV169" s="294"/>
      <c r="AW169" s="295"/>
      <c r="AX169" s="126">
        <f t="shared" si="29"/>
        <v>0</v>
      </c>
      <c r="AY169" s="15">
        <f t="shared" si="30"/>
        <v>0</v>
      </c>
      <c r="AZ169" s="15">
        <f t="shared" si="31"/>
        <v>0</v>
      </c>
      <c r="BA169" s="15">
        <f t="shared" si="32"/>
        <v>0</v>
      </c>
      <c r="BB169" s="8" t="str">
        <f t="shared" si="35"/>
        <v/>
      </c>
      <c r="BC169" s="30" t="str">
        <f t="shared" si="33"/>
        <v/>
      </c>
      <c r="BD169" s="8" t="str">
        <f t="shared" si="34"/>
        <v/>
      </c>
      <c r="BE169" s="8">
        <f t="shared" si="26"/>
        <v>0</v>
      </c>
      <c r="BF169" s="30" t="str">
        <f t="shared" si="27"/>
        <v>Bitte Wildart eintragen</v>
      </c>
    </row>
    <row r="170" spans="1:58" ht="15" customHeight="1">
      <c r="A170" s="139">
        <v>155</v>
      </c>
      <c r="B170" s="158"/>
      <c r="C170" s="156"/>
      <c r="D170" s="142"/>
      <c r="E170" s="137"/>
      <c r="F170" s="138"/>
      <c r="G170" s="182"/>
      <c r="H170" s="185"/>
      <c r="I170" s="185"/>
      <c r="J170" s="185"/>
      <c r="K170" s="185"/>
      <c r="L170" s="186"/>
      <c r="M170" s="203"/>
      <c r="N170" s="204"/>
      <c r="O170" s="204"/>
      <c r="P170" s="204"/>
      <c r="Q170" s="204"/>
      <c r="R170" s="204"/>
      <c r="S170" s="205"/>
      <c r="T170" s="192" t="str">
        <f t="shared" si="28"/>
        <v/>
      </c>
      <c r="U170" s="193"/>
      <c r="V170" s="193"/>
      <c r="W170" s="193"/>
      <c r="X170" s="193"/>
      <c r="Y170" s="193"/>
      <c r="Z170" s="194"/>
      <c r="AA170" s="203"/>
      <c r="AB170" s="204"/>
      <c r="AC170" s="204"/>
      <c r="AD170" s="204"/>
      <c r="AE170" s="204"/>
      <c r="AF170" s="204"/>
      <c r="AG170" s="205"/>
      <c r="AH170" s="143"/>
      <c r="AI170" s="144"/>
      <c r="AJ170" s="144"/>
      <c r="AK170" s="144"/>
      <c r="AL170" s="144"/>
      <c r="AM170" s="144"/>
      <c r="AN170" s="145"/>
      <c r="AO170" s="203"/>
      <c r="AP170" s="204"/>
      <c r="AQ170" s="204"/>
      <c r="AR170" s="204"/>
      <c r="AS170" s="204"/>
      <c r="AT170" s="204"/>
      <c r="AU170" s="205"/>
      <c r="AV170" s="292"/>
      <c r="AW170" s="293"/>
      <c r="AX170" s="126">
        <f t="shared" si="29"/>
        <v>0</v>
      </c>
      <c r="AY170" s="15">
        <f t="shared" si="30"/>
        <v>0</v>
      </c>
      <c r="AZ170" s="15">
        <f t="shared" si="31"/>
        <v>0</v>
      </c>
      <c r="BA170" s="15">
        <f t="shared" si="32"/>
        <v>0</v>
      </c>
      <c r="BB170" s="8" t="str">
        <f t="shared" si="35"/>
        <v/>
      </c>
      <c r="BC170" s="30" t="str">
        <f t="shared" si="33"/>
        <v/>
      </c>
      <c r="BD170" s="8" t="str">
        <f t="shared" si="34"/>
        <v/>
      </c>
      <c r="BE170" s="8">
        <f t="shared" si="26"/>
        <v>0</v>
      </c>
      <c r="BF170" s="30" t="str">
        <f t="shared" si="27"/>
        <v>Bitte Wildart eintragen</v>
      </c>
    </row>
    <row r="171" spans="1:58" ht="15" customHeight="1">
      <c r="A171" s="139">
        <v>156</v>
      </c>
      <c r="B171" s="158"/>
      <c r="C171" s="156"/>
      <c r="D171" s="142"/>
      <c r="E171" s="137"/>
      <c r="F171" s="138"/>
      <c r="G171" s="182"/>
      <c r="H171" s="185"/>
      <c r="I171" s="185"/>
      <c r="J171" s="185"/>
      <c r="K171" s="185"/>
      <c r="L171" s="186"/>
      <c r="M171" s="203"/>
      <c r="N171" s="204"/>
      <c r="O171" s="204"/>
      <c r="P171" s="204"/>
      <c r="Q171" s="204"/>
      <c r="R171" s="204"/>
      <c r="S171" s="205"/>
      <c r="T171" s="192" t="str">
        <f t="shared" si="28"/>
        <v/>
      </c>
      <c r="U171" s="193"/>
      <c r="V171" s="193"/>
      <c r="W171" s="193"/>
      <c r="X171" s="193"/>
      <c r="Y171" s="193"/>
      <c r="Z171" s="194"/>
      <c r="AA171" s="203"/>
      <c r="AB171" s="204"/>
      <c r="AC171" s="204"/>
      <c r="AD171" s="204"/>
      <c r="AE171" s="204"/>
      <c r="AF171" s="204"/>
      <c r="AG171" s="205"/>
      <c r="AH171" s="143"/>
      <c r="AI171" s="144"/>
      <c r="AJ171" s="144"/>
      <c r="AK171" s="144"/>
      <c r="AL171" s="144"/>
      <c r="AM171" s="144"/>
      <c r="AN171" s="145"/>
      <c r="AO171" s="203"/>
      <c r="AP171" s="204"/>
      <c r="AQ171" s="204"/>
      <c r="AR171" s="204"/>
      <c r="AS171" s="204"/>
      <c r="AT171" s="204"/>
      <c r="AU171" s="205"/>
      <c r="AV171" s="292"/>
      <c r="AW171" s="293"/>
      <c r="AX171" s="126">
        <f t="shared" si="29"/>
        <v>0</v>
      </c>
      <c r="AY171" s="15">
        <f t="shared" si="30"/>
        <v>0</v>
      </c>
      <c r="AZ171" s="15">
        <f t="shared" si="31"/>
        <v>0</v>
      </c>
      <c r="BA171" s="15">
        <f t="shared" si="32"/>
        <v>0</v>
      </c>
      <c r="BB171" s="8" t="str">
        <f t="shared" si="35"/>
        <v/>
      </c>
      <c r="BC171" s="30" t="str">
        <f t="shared" si="33"/>
        <v/>
      </c>
      <c r="BD171" s="8" t="str">
        <f t="shared" si="34"/>
        <v/>
      </c>
      <c r="BE171" s="8">
        <f t="shared" si="26"/>
        <v>0</v>
      </c>
      <c r="BF171" s="30" t="str">
        <f t="shared" si="27"/>
        <v>Bitte Wildart eintragen</v>
      </c>
    </row>
    <row r="172" spans="1:58" s="8" customFormat="1" ht="15" customHeight="1">
      <c r="A172" s="139">
        <v>157</v>
      </c>
      <c r="B172" s="155"/>
      <c r="C172" s="141"/>
      <c r="D172" s="136"/>
      <c r="E172" s="137"/>
      <c r="F172" s="138"/>
      <c r="G172" s="182"/>
      <c r="H172" s="183"/>
      <c r="I172" s="183"/>
      <c r="J172" s="183"/>
      <c r="K172" s="183"/>
      <c r="L172" s="184"/>
      <c r="M172" s="200"/>
      <c r="N172" s="201"/>
      <c r="O172" s="201"/>
      <c r="P172" s="201"/>
      <c r="Q172" s="201"/>
      <c r="R172" s="201"/>
      <c r="S172" s="202"/>
      <c r="T172" s="192" t="str">
        <f t="shared" si="28"/>
        <v/>
      </c>
      <c r="U172" s="140"/>
      <c r="V172" s="140"/>
      <c r="W172" s="140"/>
      <c r="X172" s="140"/>
      <c r="Y172" s="140"/>
      <c r="Z172" s="141"/>
      <c r="AA172" s="200"/>
      <c r="AB172" s="201"/>
      <c r="AC172" s="201"/>
      <c r="AD172" s="201"/>
      <c r="AE172" s="201"/>
      <c r="AF172" s="201"/>
      <c r="AG172" s="202"/>
      <c r="AH172" s="139"/>
      <c r="AI172" s="140"/>
      <c r="AJ172" s="140"/>
      <c r="AK172" s="140"/>
      <c r="AL172" s="140"/>
      <c r="AM172" s="140"/>
      <c r="AN172" s="141"/>
      <c r="AO172" s="200"/>
      <c r="AP172" s="201"/>
      <c r="AQ172" s="201"/>
      <c r="AR172" s="201"/>
      <c r="AS172" s="201"/>
      <c r="AT172" s="201"/>
      <c r="AU172" s="202"/>
      <c r="AV172" s="294"/>
      <c r="AW172" s="295"/>
      <c r="AX172" s="126">
        <f t="shared" si="29"/>
        <v>0</v>
      </c>
      <c r="AY172" s="15">
        <f t="shared" si="30"/>
        <v>0</v>
      </c>
      <c r="AZ172" s="15">
        <f t="shared" si="31"/>
        <v>0</v>
      </c>
      <c r="BA172" s="15">
        <f t="shared" si="32"/>
        <v>0</v>
      </c>
      <c r="BB172" s="8" t="str">
        <f t="shared" si="35"/>
        <v/>
      </c>
      <c r="BC172" s="30" t="str">
        <f t="shared" si="33"/>
        <v/>
      </c>
      <c r="BD172" s="8" t="str">
        <f t="shared" si="34"/>
        <v/>
      </c>
      <c r="BE172" s="8">
        <f t="shared" si="26"/>
        <v>0</v>
      </c>
      <c r="BF172" s="30" t="str">
        <f t="shared" si="27"/>
        <v>Bitte Wildart eintragen</v>
      </c>
    </row>
    <row r="173" spans="1:58" ht="15" customHeight="1">
      <c r="A173" s="139">
        <v>158</v>
      </c>
      <c r="B173" s="158"/>
      <c r="C173" s="156"/>
      <c r="D173" s="142"/>
      <c r="E173" s="137"/>
      <c r="F173" s="138"/>
      <c r="G173" s="182"/>
      <c r="H173" s="185"/>
      <c r="I173" s="185"/>
      <c r="J173" s="185"/>
      <c r="K173" s="185"/>
      <c r="L173" s="186"/>
      <c r="M173" s="203"/>
      <c r="N173" s="204"/>
      <c r="O173" s="204"/>
      <c r="P173" s="204"/>
      <c r="Q173" s="204"/>
      <c r="R173" s="204"/>
      <c r="S173" s="205"/>
      <c r="T173" s="192" t="str">
        <f t="shared" si="28"/>
        <v/>
      </c>
      <c r="U173" s="193"/>
      <c r="V173" s="193"/>
      <c r="W173" s="193"/>
      <c r="X173" s="193"/>
      <c r="Y173" s="193"/>
      <c r="Z173" s="194"/>
      <c r="AA173" s="203"/>
      <c r="AB173" s="204"/>
      <c r="AC173" s="204"/>
      <c r="AD173" s="204"/>
      <c r="AE173" s="204"/>
      <c r="AF173" s="204"/>
      <c r="AG173" s="205"/>
      <c r="AH173" s="143"/>
      <c r="AI173" s="144"/>
      <c r="AJ173" s="144"/>
      <c r="AK173" s="144"/>
      <c r="AL173" s="144"/>
      <c r="AM173" s="144"/>
      <c r="AN173" s="145"/>
      <c r="AO173" s="203"/>
      <c r="AP173" s="204"/>
      <c r="AQ173" s="204"/>
      <c r="AR173" s="204"/>
      <c r="AS173" s="204"/>
      <c r="AT173" s="204"/>
      <c r="AU173" s="205"/>
      <c r="AV173" s="292"/>
      <c r="AW173" s="293"/>
      <c r="AX173" s="126">
        <f t="shared" si="29"/>
        <v>0</v>
      </c>
      <c r="AY173" s="15">
        <f t="shared" si="30"/>
        <v>0</v>
      </c>
      <c r="AZ173" s="15">
        <f t="shared" si="31"/>
        <v>0</v>
      </c>
      <c r="BA173" s="15">
        <f t="shared" si="32"/>
        <v>0</v>
      </c>
      <c r="BB173" s="8" t="str">
        <f t="shared" si="35"/>
        <v/>
      </c>
      <c r="BC173" s="30" t="str">
        <f t="shared" si="33"/>
        <v/>
      </c>
      <c r="BD173" s="8" t="str">
        <f t="shared" si="34"/>
        <v/>
      </c>
      <c r="BE173" s="8">
        <f t="shared" si="26"/>
        <v>0</v>
      </c>
      <c r="BF173" s="30" t="str">
        <f t="shared" si="27"/>
        <v>Bitte Wildart eintragen</v>
      </c>
    </row>
    <row r="174" spans="1:58" s="8" customFormat="1" ht="15" customHeight="1">
      <c r="A174" s="139">
        <v>159</v>
      </c>
      <c r="B174" s="155"/>
      <c r="C174" s="141"/>
      <c r="D174" s="136"/>
      <c r="E174" s="137"/>
      <c r="F174" s="138"/>
      <c r="G174" s="182"/>
      <c r="H174" s="183"/>
      <c r="I174" s="183"/>
      <c r="J174" s="183"/>
      <c r="K174" s="183"/>
      <c r="L174" s="184"/>
      <c r="M174" s="200"/>
      <c r="N174" s="201"/>
      <c r="O174" s="201"/>
      <c r="P174" s="201"/>
      <c r="Q174" s="201"/>
      <c r="R174" s="201"/>
      <c r="S174" s="202"/>
      <c r="T174" s="192" t="str">
        <f t="shared" si="28"/>
        <v/>
      </c>
      <c r="U174" s="140"/>
      <c r="V174" s="140"/>
      <c r="W174" s="140"/>
      <c r="X174" s="140"/>
      <c r="Y174" s="140"/>
      <c r="Z174" s="141"/>
      <c r="AA174" s="200"/>
      <c r="AB174" s="201"/>
      <c r="AC174" s="201"/>
      <c r="AD174" s="201"/>
      <c r="AE174" s="201"/>
      <c r="AF174" s="201"/>
      <c r="AG174" s="202"/>
      <c r="AH174" s="139"/>
      <c r="AI174" s="140"/>
      <c r="AJ174" s="140"/>
      <c r="AK174" s="140"/>
      <c r="AL174" s="140"/>
      <c r="AM174" s="140"/>
      <c r="AN174" s="141"/>
      <c r="AO174" s="200"/>
      <c r="AP174" s="201"/>
      <c r="AQ174" s="201"/>
      <c r="AR174" s="201"/>
      <c r="AS174" s="201"/>
      <c r="AT174" s="201"/>
      <c r="AU174" s="202"/>
      <c r="AV174" s="294"/>
      <c r="AW174" s="295"/>
      <c r="AX174" s="126">
        <f t="shared" si="29"/>
        <v>0</v>
      </c>
      <c r="AY174" s="15">
        <f t="shared" si="30"/>
        <v>0</v>
      </c>
      <c r="AZ174" s="15">
        <f t="shared" si="31"/>
        <v>0</v>
      </c>
      <c r="BA174" s="15">
        <f t="shared" si="32"/>
        <v>0</v>
      </c>
      <c r="BB174" s="8" t="str">
        <f t="shared" si="35"/>
        <v/>
      </c>
      <c r="BC174" s="30" t="str">
        <f t="shared" si="33"/>
        <v/>
      </c>
      <c r="BD174" s="8" t="str">
        <f t="shared" si="34"/>
        <v/>
      </c>
      <c r="BE174" s="8">
        <f t="shared" si="26"/>
        <v>0</v>
      </c>
      <c r="BF174" s="30" t="str">
        <f t="shared" si="27"/>
        <v>Bitte Wildart eintragen</v>
      </c>
    </row>
    <row r="175" spans="1:58" ht="15" customHeight="1">
      <c r="A175" s="139">
        <v>160</v>
      </c>
      <c r="B175" s="158"/>
      <c r="C175" s="156"/>
      <c r="D175" s="142"/>
      <c r="E175" s="137"/>
      <c r="F175" s="138"/>
      <c r="G175" s="182"/>
      <c r="H175" s="185"/>
      <c r="I175" s="185"/>
      <c r="J175" s="185"/>
      <c r="K175" s="185"/>
      <c r="L175" s="186"/>
      <c r="M175" s="203"/>
      <c r="N175" s="204"/>
      <c r="O175" s="204"/>
      <c r="P175" s="204"/>
      <c r="Q175" s="204"/>
      <c r="R175" s="204"/>
      <c r="S175" s="205"/>
      <c r="T175" s="192" t="str">
        <f t="shared" si="28"/>
        <v/>
      </c>
      <c r="U175" s="193"/>
      <c r="V175" s="193"/>
      <c r="W175" s="193"/>
      <c r="X175" s="193"/>
      <c r="Y175" s="193"/>
      <c r="Z175" s="194"/>
      <c r="AA175" s="203"/>
      <c r="AB175" s="204"/>
      <c r="AC175" s="204"/>
      <c r="AD175" s="204"/>
      <c r="AE175" s="204"/>
      <c r="AF175" s="204"/>
      <c r="AG175" s="205"/>
      <c r="AH175" s="143"/>
      <c r="AI175" s="144"/>
      <c r="AJ175" s="144"/>
      <c r="AK175" s="144"/>
      <c r="AL175" s="144"/>
      <c r="AM175" s="144"/>
      <c r="AN175" s="145"/>
      <c r="AO175" s="203"/>
      <c r="AP175" s="204"/>
      <c r="AQ175" s="204"/>
      <c r="AR175" s="204"/>
      <c r="AS175" s="204"/>
      <c r="AT175" s="204"/>
      <c r="AU175" s="205"/>
      <c r="AV175" s="292"/>
      <c r="AW175" s="293"/>
      <c r="AX175" s="126">
        <f t="shared" si="29"/>
        <v>0</v>
      </c>
      <c r="AY175" s="15">
        <f t="shared" si="30"/>
        <v>0</v>
      </c>
      <c r="AZ175" s="15">
        <f t="shared" si="31"/>
        <v>0</v>
      </c>
      <c r="BA175" s="15">
        <f t="shared" si="32"/>
        <v>0</v>
      </c>
      <c r="BB175" s="8" t="str">
        <f t="shared" si="35"/>
        <v/>
      </c>
      <c r="BC175" s="30" t="str">
        <f t="shared" si="33"/>
        <v/>
      </c>
      <c r="BD175" s="8" t="str">
        <f t="shared" si="34"/>
        <v/>
      </c>
      <c r="BE175" s="8">
        <f t="shared" si="26"/>
        <v>0</v>
      </c>
      <c r="BF175" s="30" t="str">
        <f t="shared" si="27"/>
        <v>Bitte Wildart eintragen</v>
      </c>
    </row>
    <row r="176" spans="1:58" ht="15" customHeight="1">
      <c r="A176" s="139">
        <v>161</v>
      </c>
      <c r="B176" s="158"/>
      <c r="C176" s="156"/>
      <c r="D176" s="142"/>
      <c r="E176" s="137"/>
      <c r="F176" s="138"/>
      <c r="G176" s="182"/>
      <c r="H176" s="185"/>
      <c r="I176" s="185"/>
      <c r="J176" s="185"/>
      <c r="K176" s="185"/>
      <c r="L176" s="186"/>
      <c r="M176" s="203"/>
      <c r="N176" s="204"/>
      <c r="O176" s="204"/>
      <c r="P176" s="204"/>
      <c r="Q176" s="204"/>
      <c r="R176" s="204"/>
      <c r="S176" s="205"/>
      <c r="T176" s="192" t="str">
        <f t="shared" si="28"/>
        <v/>
      </c>
      <c r="U176" s="193"/>
      <c r="V176" s="193"/>
      <c r="W176" s="193"/>
      <c r="X176" s="193"/>
      <c r="Y176" s="193"/>
      <c r="Z176" s="194"/>
      <c r="AA176" s="203"/>
      <c r="AB176" s="204"/>
      <c r="AC176" s="204"/>
      <c r="AD176" s="204"/>
      <c r="AE176" s="204"/>
      <c r="AF176" s="204"/>
      <c r="AG176" s="205"/>
      <c r="AH176" s="143"/>
      <c r="AI176" s="144"/>
      <c r="AJ176" s="144"/>
      <c r="AK176" s="144"/>
      <c r="AL176" s="144"/>
      <c r="AM176" s="144"/>
      <c r="AN176" s="145"/>
      <c r="AO176" s="203"/>
      <c r="AP176" s="204"/>
      <c r="AQ176" s="204"/>
      <c r="AR176" s="204"/>
      <c r="AS176" s="204"/>
      <c r="AT176" s="204"/>
      <c r="AU176" s="205"/>
      <c r="AV176" s="292"/>
      <c r="AW176" s="293"/>
      <c r="AX176" s="126">
        <f t="shared" si="29"/>
        <v>0</v>
      </c>
      <c r="AY176" s="15">
        <f t="shared" si="30"/>
        <v>0</v>
      </c>
      <c r="AZ176" s="15">
        <f t="shared" si="31"/>
        <v>0</v>
      </c>
      <c r="BA176" s="15">
        <f t="shared" si="32"/>
        <v>0</v>
      </c>
      <c r="BB176" s="8" t="str">
        <f t="shared" si="35"/>
        <v/>
      </c>
      <c r="BC176" s="30" t="str">
        <f t="shared" si="33"/>
        <v/>
      </c>
      <c r="BD176" s="8" t="str">
        <f t="shared" si="34"/>
        <v/>
      </c>
      <c r="BE176" s="8">
        <f t="shared" si="26"/>
        <v>0</v>
      </c>
      <c r="BF176" s="30" t="str">
        <f t="shared" si="27"/>
        <v>Bitte Wildart eintragen</v>
      </c>
    </row>
    <row r="177" spans="1:58" s="8" customFormat="1" ht="15" customHeight="1">
      <c r="A177" s="139">
        <v>162</v>
      </c>
      <c r="B177" s="155"/>
      <c r="C177" s="141"/>
      <c r="D177" s="136"/>
      <c r="E177" s="137"/>
      <c r="F177" s="138"/>
      <c r="G177" s="182"/>
      <c r="H177" s="183"/>
      <c r="I177" s="183"/>
      <c r="J177" s="183"/>
      <c r="K177" s="183"/>
      <c r="L177" s="184"/>
      <c r="M177" s="200"/>
      <c r="N177" s="201"/>
      <c r="O177" s="201"/>
      <c r="P177" s="201"/>
      <c r="Q177" s="201"/>
      <c r="R177" s="201"/>
      <c r="S177" s="202"/>
      <c r="T177" s="192" t="str">
        <f t="shared" si="28"/>
        <v/>
      </c>
      <c r="U177" s="140"/>
      <c r="V177" s="140"/>
      <c r="W177" s="140"/>
      <c r="X177" s="140"/>
      <c r="Y177" s="140"/>
      <c r="Z177" s="141"/>
      <c r="AA177" s="200"/>
      <c r="AB177" s="201"/>
      <c r="AC177" s="201"/>
      <c r="AD177" s="201"/>
      <c r="AE177" s="201"/>
      <c r="AF177" s="201"/>
      <c r="AG177" s="202"/>
      <c r="AH177" s="139"/>
      <c r="AI177" s="140"/>
      <c r="AJ177" s="140"/>
      <c r="AK177" s="140"/>
      <c r="AL177" s="140"/>
      <c r="AM177" s="140"/>
      <c r="AN177" s="141"/>
      <c r="AO177" s="200"/>
      <c r="AP177" s="201"/>
      <c r="AQ177" s="201"/>
      <c r="AR177" s="201"/>
      <c r="AS177" s="201"/>
      <c r="AT177" s="201"/>
      <c r="AU177" s="202"/>
      <c r="AV177" s="294"/>
      <c r="AW177" s="295"/>
      <c r="AX177" s="126">
        <f t="shared" si="29"/>
        <v>0</v>
      </c>
      <c r="AY177" s="15">
        <f t="shared" si="30"/>
        <v>0</v>
      </c>
      <c r="AZ177" s="15">
        <f t="shared" si="31"/>
        <v>0</v>
      </c>
      <c r="BA177" s="15">
        <f t="shared" si="32"/>
        <v>0</v>
      </c>
      <c r="BB177" s="8" t="str">
        <f t="shared" si="35"/>
        <v/>
      </c>
      <c r="BC177" s="30" t="str">
        <f t="shared" si="33"/>
        <v/>
      </c>
      <c r="BD177" s="8" t="str">
        <f t="shared" si="34"/>
        <v/>
      </c>
      <c r="BE177" s="8">
        <f t="shared" si="26"/>
        <v>0</v>
      </c>
      <c r="BF177" s="30" t="str">
        <f t="shared" si="27"/>
        <v>Bitte Wildart eintragen</v>
      </c>
    </row>
    <row r="178" spans="1:58" ht="15" customHeight="1">
      <c r="A178" s="139">
        <v>163</v>
      </c>
      <c r="B178" s="158"/>
      <c r="C178" s="156"/>
      <c r="D178" s="142"/>
      <c r="E178" s="137"/>
      <c r="F178" s="138"/>
      <c r="G178" s="182"/>
      <c r="H178" s="185"/>
      <c r="I178" s="185"/>
      <c r="J178" s="185"/>
      <c r="K178" s="185"/>
      <c r="L178" s="186"/>
      <c r="M178" s="203"/>
      <c r="N178" s="204"/>
      <c r="O178" s="204"/>
      <c r="P178" s="204"/>
      <c r="Q178" s="204"/>
      <c r="R178" s="204"/>
      <c r="S178" s="205"/>
      <c r="T178" s="192" t="str">
        <f t="shared" si="28"/>
        <v/>
      </c>
      <c r="U178" s="193"/>
      <c r="V178" s="193"/>
      <c r="W178" s="193"/>
      <c r="X178" s="193"/>
      <c r="Y178" s="193"/>
      <c r="Z178" s="194"/>
      <c r="AA178" s="203"/>
      <c r="AB178" s="204"/>
      <c r="AC178" s="204"/>
      <c r="AD178" s="204"/>
      <c r="AE178" s="204"/>
      <c r="AF178" s="204"/>
      <c r="AG178" s="205"/>
      <c r="AH178" s="143"/>
      <c r="AI178" s="144"/>
      <c r="AJ178" s="144"/>
      <c r="AK178" s="144"/>
      <c r="AL178" s="144"/>
      <c r="AM178" s="144"/>
      <c r="AN178" s="145"/>
      <c r="AO178" s="203"/>
      <c r="AP178" s="204"/>
      <c r="AQ178" s="204"/>
      <c r="AR178" s="204"/>
      <c r="AS178" s="204"/>
      <c r="AT178" s="204"/>
      <c r="AU178" s="205"/>
      <c r="AV178" s="292"/>
      <c r="AW178" s="293"/>
      <c r="AX178" s="126">
        <f t="shared" si="29"/>
        <v>0</v>
      </c>
      <c r="AY178" s="15">
        <f t="shared" si="30"/>
        <v>0</v>
      </c>
      <c r="AZ178" s="15">
        <f t="shared" si="31"/>
        <v>0</v>
      </c>
      <c r="BA178" s="15">
        <f t="shared" si="32"/>
        <v>0</v>
      </c>
      <c r="BB178" s="8" t="str">
        <f t="shared" si="35"/>
        <v/>
      </c>
      <c r="BC178" s="30" t="str">
        <f t="shared" si="33"/>
        <v/>
      </c>
      <c r="BD178" s="8" t="str">
        <f t="shared" si="34"/>
        <v/>
      </c>
      <c r="BE178" s="8">
        <f t="shared" si="26"/>
        <v>0</v>
      </c>
      <c r="BF178" s="30" t="str">
        <f t="shared" si="27"/>
        <v>Bitte Wildart eintragen</v>
      </c>
    </row>
    <row r="179" spans="1:58" ht="15" customHeight="1">
      <c r="A179" s="139">
        <v>164</v>
      </c>
      <c r="B179" s="158"/>
      <c r="C179" s="156"/>
      <c r="D179" s="142"/>
      <c r="E179" s="137"/>
      <c r="F179" s="138"/>
      <c r="G179" s="182"/>
      <c r="H179" s="185"/>
      <c r="I179" s="185"/>
      <c r="J179" s="185"/>
      <c r="K179" s="185"/>
      <c r="L179" s="186"/>
      <c r="M179" s="203"/>
      <c r="N179" s="204"/>
      <c r="O179" s="204"/>
      <c r="P179" s="204"/>
      <c r="Q179" s="204"/>
      <c r="R179" s="204"/>
      <c r="S179" s="205"/>
      <c r="T179" s="192" t="str">
        <f t="shared" si="28"/>
        <v/>
      </c>
      <c r="U179" s="193"/>
      <c r="V179" s="193"/>
      <c r="W179" s="193"/>
      <c r="X179" s="193"/>
      <c r="Y179" s="193"/>
      <c r="Z179" s="194"/>
      <c r="AA179" s="203"/>
      <c r="AB179" s="204"/>
      <c r="AC179" s="204"/>
      <c r="AD179" s="204"/>
      <c r="AE179" s="204"/>
      <c r="AF179" s="204"/>
      <c r="AG179" s="205"/>
      <c r="AH179" s="143"/>
      <c r="AI179" s="144"/>
      <c r="AJ179" s="144"/>
      <c r="AK179" s="144"/>
      <c r="AL179" s="144"/>
      <c r="AM179" s="144"/>
      <c r="AN179" s="145"/>
      <c r="AO179" s="203"/>
      <c r="AP179" s="204"/>
      <c r="AQ179" s="204"/>
      <c r="AR179" s="204"/>
      <c r="AS179" s="204"/>
      <c r="AT179" s="204"/>
      <c r="AU179" s="205"/>
      <c r="AV179" s="292"/>
      <c r="AW179" s="293"/>
      <c r="AX179" s="126">
        <f t="shared" si="29"/>
        <v>0</v>
      </c>
      <c r="AY179" s="15">
        <f t="shared" si="30"/>
        <v>0</v>
      </c>
      <c r="AZ179" s="15">
        <f t="shared" si="31"/>
        <v>0</v>
      </c>
      <c r="BA179" s="15">
        <f t="shared" si="32"/>
        <v>0</v>
      </c>
      <c r="BB179" s="8" t="str">
        <f t="shared" si="35"/>
        <v/>
      </c>
      <c r="BC179" s="30" t="str">
        <f t="shared" si="33"/>
        <v/>
      </c>
      <c r="BD179" s="8" t="str">
        <f t="shared" si="34"/>
        <v/>
      </c>
      <c r="BE179" s="8">
        <f t="shared" si="26"/>
        <v>0</v>
      </c>
      <c r="BF179" s="30" t="str">
        <f t="shared" si="27"/>
        <v>Bitte Wildart eintragen</v>
      </c>
    </row>
    <row r="180" spans="1:58" s="8" customFormat="1" ht="15" customHeight="1">
      <c r="A180" s="139">
        <v>165</v>
      </c>
      <c r="B180" s="155"/>
      <c r="C180" s="141"/>
      <c r="D180" s="136"/>
      <c r="E180" s="137"/>
      <c r="F180" s="138"/>
      <c r="G180" s="182"/>
      <c r="H180" s="183"/>
      <c r="I180" s="183"/>
      <c r="J180" s="183"/>
      <c r="K180" s="183"/>
      <c r="L180" s="184"/>
      <c r="M180" s="200"/>
      <c r="N180" s="201"/>
      <c r="O180" s="201"/>
      <c r="P180" s="201"/>
      <c r="Q180" s="201"/>
      <c r="R180" s="201"/>
      <c r="S180" s="202"/>
      <c r="T180" s="192" t="str">
        <f t="shared" si="28"/>
        <v/>
      </c>
      <c r="U180" s="140"/>
      <c r="V180" s="140"/>
      <c r="W180" s="140"/>
      <c r="X180" s="140"/>
      <c r="Y180" s="140"/>
      <c r="Z180" s="141"/>
      <c r="AA180" s="200"/>
      <c r="AB180" s="201"/>
      <c r="AC180" s="201"/>
      <c r="AD180" s="201"/>
      <c r="AE180" s="201"/>
      <c r="AF180" s="201"/>
      <c r="AG180" s="202"/>
      <c r="AH180" s="139"/>
      <c r="AI180" s="140"/>
      <c r="AJ180" s="140"/>
      <c r="AK180" s="140"/>
      <c r="AL180" s="140"/>
      <c r="AM180" s="140"/>
      <c r="AN180" s="141"/>
      <c r="AO180" s="200"/>
      <c r="AP180" s="201"/>
      <c r="AQ180" s="201"/>
      <c r="AR180" s="201"/>
      <c r="AS180" s="201"/>
      <c r="AT180" s="201"/>
      <c r="AU180" s="202"/>
      <c r="AV180" s="294"/>
      <c r="AW180" s="295"/>
      <c r="AX180" s="126">
        <f t="shared" si="29"/>
        <v>0</v>
      </c>
      <c r="AY180" s="15">
        <f t="shared" si="30"/>
        <v>0</v>
      </c>
      <c r="AZ180" s="15">
        <f t="shared" si="31"/>
        <v>0</v>
      </c>
      <c r="BA180" s="15">
        <f t="shared" si="32"/>
        <v>0</v>
      </c>
      <c r="BB180" s="8" t="str">
        <f t="shared" si="35"/>
        <v/>
      </c>
      <c r="BC180" s="30" t="str">
        <f t="shared" si="33"/>
        <v/>
      </c>
      <c r="BD180" s="8" t="str">
        <f t="shared" si="34"/>
        <v/>
      </c>
      <c r="BE180" s="8">
        <f t="shared" si="26"/>
        <v>0</v>
      </c>
      <c r="BF180" s="30" t="str">
        <f t="shared" si="27"/>
        <v>Bitte Wildart eintragen</v>
      </c>
    </row>
    <row r="181" spans="1:58" ht="15" customHeight="1">
      <c r="A181" s="139">
        <v>166</v>
      </c>
      <c r="B181" s="158"/>
      <c r="C181" s="156"/>
      <c r="D181" s="142"/>
      <c r="E181" s="137"/>
      <c r="F181" s="138"/>
      <c r="G181" s="182"/>
      <c r="H181" s="185"/>
      <c r="I181" s="185"/>
      <c r="J181" s="185"/>
      <c r="K181" s="185"/>
      <c r="L181" s="186"/>
      <c r="M181" s="203"/>
      <c r="N181" s="204"/>
      <c r="O181" s="204"/>
      <c r="P181" s="204"/>
      <c r="Q181" s="204"/>
      <c r="R181" s="204"/>
      <c r="S181" s="205"/>
      <c r="T181" s="192" t="str">
        <f t="shared" si="28"/>
        <v/>
      </c>
      <c r="U181" s="193"/>
      <c r="V181" s="193"/>
      <c r="W181" s="193"/>
      <c r="X181" s="193"/>
      <c r="Y181" s="193"/>
      <c r="Z181" s="194"/>
      <c r="AA181" s="203"/>
      <c r="AB181" s="204"/>
      <c r="AC181" s="204"/>
      <c r="AD181" s="204"/>
      <c r="AE181" s="204"/>
      <c r="AF181" s="204"/>
      <c r="AG181" s="205"/>
      <c r="AH181" s="143"/>
      <c r="AI181" s="144"/>
      <c r="AJ181" s="144"/>
      <c r="AK181" s="144"/>
      <c r="AL181" s="144"/>
      <c r="AM181" s="144"/>
      <c r="AN181" s="145"/>
      <c r="AO181" s="203"/>
      <c r="AP181" s="204"/>
      <c r="AQ181" s="204"/>
      <c r="AR181" s="204"/>
      <c r="AS181" s="204"/>
      <c r="AT181" s="204"/>
      <c r="AU181" s="205"/>
      <c r="AV181" s="292"/>
      <c r="AW181" s="293"/>
      <c r="AX181" s="126">
        <f t="shared" si="29"/>
        <v>0</v>
      </c>
      <c r="AY181" s="15">
        <f t="shared" si="30"/>
        <v>0</v>
      </c>
      <c r="AZ181" s="15">
        <f t="shared" si="31"/>
        <v>0</v>
      </c>
      <c r="BA181" s="15">
        <f t="shared" si="32"/>
        <v>0</v>
      </c>
      <c r="BB181" s="8" t="str">
        <f t="shared" si="35"/>
        <v/>
      </c>
      <c r="BC181" s="30" t="str">
        <f t="shared" si="33"/>
        <v/>
      </c>
      <c r="BD181" s="8" t="str">
        <f t="shared" si="34"/>
        <v/>
      </c>
      <c r="BE181" s="8">
        <f t="shared" si="26"/>
        <v>0</v>
      </c>
      <c r="BF181" s="30" t="str">
        <f t="shared" si="27"/>
        <v>Bitte Wildart eintragen</v>
      </c>
    </row>
    <row r="182" spans="1:58" ht="15" customHeight="1">
      <c r="A182" s="139">
        <v>167</v>
      </c>
      <c r="B182" s="158"/>
      <c r="C182" s="156"/>
      <c r="D182" s="142"/>
      <c r="E182" s="137"/>
      <c r="F182" s="138"/>
      <c r="G182" s="182"/>
      <c r="H182" s="185"/>
      <c r="I182" s="185"/>
      <c r="J182" s="185"/>
      <c r="K182" s="185"/>
      <c r="L182" s="186"/>
      <c r="M182" s="203"/>
      <c r="N182" s="204"/>
      <c r="O182" s="204"/>
      <c r="P182" s="204"/>
      <c r="Q182" s="204"/>
      <c r="R182" s="204"/>
      <c r="S182" s="205"/>
      <c r="T182" s="192" t="str">
        <f t="shared" si="28"/>
        <v/>
      </c>
      <c r="U182" s="193"/>
      <c r="V182" s="193"/>
      <c r="W182" s="193"/>
      <c r="X182" s="193"/>
      <c r="Y182" s="193"/>
      <c r="Z182" s="194"/>
      <c r="AA182" s="203"/>
      <c r="AB182" s="204"/>
      <c r="AC182" s="204"/>
      <c r="AD182" s="204"/>
      <c r="AE182" s="204"/>
      <c r="AF182" s="204"/>
      <c r="AG182" s="205"/>
      <c r="AH182" s="143"/>
      <c r="AI182" s="144"/>
      <c r="AJ182" s="144"/>
      <c r="AK182" s="144"/>
      <c r="AL182" s="144"/>
      <c r="AM182" s="144"/>
      <c r="AN182" s="145"/>
      <c r="AO182" s="203"/>
      <c r="AP182" s="204"/>
      <c r="AQ182" s="204"/>
      <c r="AR182" s="204"/>
      <c r="AS182" s="204"/>
      <c r="AT182" s="204"/>
      <c r="AU182" s="205"/>
      <c r="AV182" s="292"/>
      <c r="AW182" s="293"/>
      <c r="AX182" s="126">
        <f t="shared" si="29"/>
        <v>0</v>
      </c>
      <c r="AY182" s="15">
        <f t="shared" si="30"/>
        <v>0</v>
      </c>
      <c r="AZ182" s="15">
        <f t="shared" si="31"/>
        <v>0</v>
      </c>
      <c r="BA182" s="15">
        <f t="shared" si="32"/>
        <v>0</v>
      </c>
      <c r="BB182" s="8" t="str">
        <f t="shared" si="35"/>
        <v/>
      </c>
      <c r="BC182" s="30" t="str">
        <f t="shared" si="33"/>
        <v/>
      </c>
      <c r="BD182" s="8" t="str">
        <f t="shared" si="34"/>
        <v/>
      </c>
      <c r="BE182" s="8">
        <f t="shared" si="26"/>
        <v>0</v>
      </c>
      <c r="BF182" s="30" t="str">
        <f t="shared" si="27"/>
        <v>Bitte Wildart eintragen</v>
      </c>
    </row>
    <row r="183" spans="1:58" s="8" customFormat="1" ht="15" customHeight="1">
      <c r="A183" s="139">
        <v>168</v>
      </c>
      <c r="B183" s="155"/>
      <c r="C183" s="141"/>
      <c r="D183" s="136"/>
      <c r="E183" s="137"/>
      <c r="F183" s="138"/>
      <c r="G183" s="182"/>
      <c r="H183" s="183"/>
      <c r="I183" s="183"/>
      <c r="J183" s="183"/>
      <c r="K183" s="183"/>
      <c r="L183" s="184"/>
      <c r="M183" s="200"/>
      <c r="N183" s="201"/>
      <c r="O183" s="201"/>
      <c r="P183" s="201"/>
      <c r="Q183" s="201"/>
      <c r="R183" s="201"/>
      <c r="S183" s="202"/>
      <c r="T183" s="192" t="str">
        <f t="shared" si="28"/>
        <v/>
      </c>
      <c r="U183" s="140"/>
      <c r="V183" s="140"/>
      <c r="W183" s="140"/>
      <c r="X183" s="140"/>
      <c r="Y183" s="140"/>
      <c r="Z183" s="141"/>
      <c r="AA183" s="200"/>
      <c r="AB183" s="201"/>
      <c r="AC183" s="201"/>
      <c r="AD183" s="201"/>
      <c r="AE183" s="201"/>
      <c r="AF183" s="201"/>
      <c r="AG183" s="202"/>
      <c r="AH183" s="139"/>
      <c r="AI183" s="140"/>
      <c r="AJ183" s="140"/>
      <c r="AK183" s="140"/>
      <c r="AL183" s="140"/>
      <c r="AM183" s="140"/>
      <c r="AN183" s="141"/>
      <c r="AO183" s="200"/>
      <c r="AP183" s="201"/>
      <c r="AQ183" s="201"/>
      <c r="AR183" s="201"/>
      <c r="AS183" s="201"/>
      <c r="AT183" s="201"/>
      <c r="AU183" s="202"/>
      <c r="AV183" s="294"/>
      <c r="AW183" s="295"/>
      <c r="AX183" s="126">
        <f t="shared" si="29"/>
        <v>0</v>
      </c>
      <c r="AY183" s="15">
        <f t="shared" si="30"/>
        <v>0</v>
      </c>
      <c r="AZ183" s="15">
        <f t="shared" si="31"/>
        <v>0</v>
      </c>
      <c r="BA183" s="15">
        <f t="shared" si="32"/>
        <v>0</v>
      </c>
      <c r="BB183" s="8" t="str">
        <f t="shared" si="35"/>
        <v/>
      </c>
      <c r="BC183" s="30" t="str">
        <f t="shared" si="33"/>
        <v/>
      </c>
      <c r="BD183" s="8" t="str">
        <f t="shared" si="34"/>
        <v/>
      </c>
      <c r="BE183" s="8">
        <f t="shared" si="26"/>
        <v>0</v>
      </c>
      <c r="BF183" s="30" t="str">
        <f t="shared" si="27"/>
        <v>Bitte Wildart eintragen</v>
      </c>
    </row>
    <row r="184" spans="1:58" ht="15" customHeight="1">
      <c r="A184" s="139">
        <v>169</v>
      </c>
      <c r="B184" s="158"/>
      <c r="C184" s="156"/>
      <c r="D184" s="142"/>
      <c r="E184" s="137"/>
      <c r="F184" s="138"/>
      <c r="G184" s="182"/>
      <c r="H184" s="185"/>
      <c r="I184" s="185"/>
      <c r="J184" s="185"/>
      <c r="K184" s="185"/>
      <c r="L184" s="186"/>
      <c r="M184" s="203"/>
      <c r="N184" s="204"/>
      <c r="O184" s="204"/>
      <c r="P184" s="204"/>
      <c r="Q184" s="204"/>
      <c r="R184" s="204"/>
      <c r="S184" s="205"/>
      <c r="T184" s="192" t="str">
        <f t="shared" si="28"/>
        <v/>
      </c>
      <c r="U184" s="193"/>
      <c r="V184" s="193"/>
      <c r="W184" s="193"/>
      <c r="X184" s="193"/>
      <c r="Y184" s="193"/>
      <c r="Z184" s="194"/>
      <c r="AA184" s="203"/>
      <c r="AB184" s="204"/>
      <c r="AC184" s="204"/>
      <c r="AD184" s="204"/>
      <c r="AE184" s="204"/>
      <c r="AF184" s="204"/>
      <c r="AG184" s="205"/>
      <c r="AH184" s="143"/>
      <c r="AI184" s="144"/>
      <c r="AJ184" s="144"/>
      <c r="AK184" s="144"/>
      <c r="AL184" s="144"/>
      <c r="AM184" s="144"/>
      <c r="AN184" s="145"/>
      <c r="AO184" s="203"/>
      <c r="AP184" s="204"/>
      <c r="AQ184" s="204"/>
      <c r="AR184" s="204"/>
      <c r="AS184" s="204"/>
      <c r="AT184" s="204"/>
      <c r="AU184" s="205"/>
      <c r="AV184" s="292"/>
      <c r="AW184" s="293"/>
      <c r="AX184" s="126">
        <f t="shared" si="29"/>
        <v>0</v>
      </c>
      <c r="AY184" s="15">
        <f t="shared" si="30"/>
        <v>0</v>
      </c>
      <c r="AZ184" s="15">
        <f t="shared" si="31"/>
        <v>0</v>
      </c>
      <c r="BA184" s="15">
        <f t="shared" si="32"/>
        <v>0</v>
      </c>
      <c r="BB184" s="8" t="str">
        <f t="shared" si="35"/>
        <v/>
      </c>
      <c r="BC184" s="30" t="str">
        <f t="shared" si="33"/>
        <v/>
      </c>
      <c r="BD184" s="8" t="str">
        <f t="shared" si="34"/>
        <v/>
      </c>
      <c r="BE184" s="8">
        <f t="shared" si="26"/>
        <v>0</v>
      </c>
      <c r="BF184" s="30" t="str">
        <f t="shared" si="27"/>
        <v>Bitte Wildart eintragen</v>
      </c>
    </row>
    <row r="185" spans="1:58" ht="15" customHeight="1">
      <c r="A185" s="139">
        <v>170</v>
      </c>
      <c r="B185" s="158"/>
      <c r="C185" s="156"/>
      <c r="D185" s="142"/>
      <c r="E185" s="137"/>
      <c r="F185" s="138"/>
      <c r="G185" s="182"/>
      <c r="H185" s="185"/>
      <c r="I185" s="185"/>
      <c r="J185" s="185"/>
      <c r="K185" s="185"/>
      <c r="L185" s="186"/>
      <c r="M185" s="203"/>
      <c r="N185" s="204"/>
      <c r="O185" s="204"/>
      <c r="P185" s="204"/>
      <c r="Q185" s="204"/>
      <c r="R185" s="204"/>
      <c r="S185" s="205"/>
      <c r="T185" s="192" t="str">
        <f t="shared" si="28"/>
        <v/>
      </c>
      <c r="U185" s="193"/>
      <c r="V185" s="193"/>
      <c r="W185" s="193"/>
      <c r="X185" s="193"/>
      <c r="Y185" s="193"/>
      <c r="Z185" s="194"/>
      <c r="AA185" s="203"/>
      <c r="AB185" s="204"/>
      <c r="AC185" s="204"/>
      <c r="AD185" s="204"/>
      <c r="AE185" s="204"/>
      <c r="AF185" s="204"/>
      <c r="AG185" s="205"/>
      <c r="AH185" s="143"/>
      <c r="AI185" s="144"/>
      <c r="AJ185" s="144"/>
      <c r="AK185" s="144"/>
      <c r="AL185" s="144"/>
      <c r="AM185" s="144"/>
      <c r="AN185" s="145"/>
      <c r="AO185" s="203"/>
      <c r="AP185" s="204"/>
      <c r="AQ185" s="204"/>
      <c r="AR185" s="204"/>
      <c r="AS185" s="204"/>
      <c r="AT185" s="204"/>
      <c r="AU185" s="205"/>
      <c r="AV185" s="292"/>
      <c r="AW185" s="293"/>
      <c r="AX185" s="126">
        <f t="shared" si="29"/>
        <v>0</v>
      </c>
      <c r="AY185" s="15">
        <f t="shared" si="30"/>
        <v>0</v>
      </c>
      <c r="AZ185" s="15">
        <f t="shared" si="31"/>
        <v>0</v>
      </c>
      <c r="BA185" s="15">
        <f t="shared" si="32"/>
        <v>0</v>
      </c>
      <c r="BB185" s="8" t="str">
        <f t="shared" si="35"/>
        <v/>
      </c>
      <c r="BC185" s="30" t="str">
        <f t="shared" si="33"/>
        <v/>
      </c>
      <c r="BD185" s="8" t="str">
        <f t="shared" si="34"/>
        <v/>
      </c>
      <c r="BE185" s="8">
        <f t="shared" si="26"/>
        <v>0</v>
      </c>
      <c r="BF185" s="30" t="str">
        <f t="shared" si="27"/>
        <v>Bitte Wildart eintragen</v>
      </c>
    </row>
    <row r="186" spans="1:58" s="8" customFormat="1" ht="15" customHeight="1">
      <c r="A186" s="139">
        <v>171</v>
      </c>
      <c r="B186" s="155"/>
      <c r="C186" s="141"/>
      <c r="D186" s="136"/>
      <c r="E186" s="137"/>
      <c r="F186" s="138"/>
      <c r="G186" s="182"/>
      <c r="H186" s="183"/>
      <c r="I186" s="183"/>
      <c r="J186" s="183"/>
      <c r="K186" s="183"/>
      <c r="L186" s="184"/>
      <c r="M186" s="200"/>
      <c r="N186" s="201"/>
      <c r="O186" s="201"/>
      <c r="P186" s="201"/>
      <c r="Q186" s="201"/>
      <c r="R186" s="201"/>
      <c r="S186" s="202"/>
      <c r="T186" s="192" t="str">
        <f t="shared" si="28"/>
        <v/>
      </c>
      <c r="U186" s="140"/>
      <c r="V186" s="140"/>
      <c r="W186" s="140"/>
      <c r="X186" s="140"/>
      <c r="Y186" s="140"/>
      <c r="Z186" s="141"/>
      <c r="AA186" s="200"/>
      <c r="AB186" s="201"/>
      <c r="AC186" s="201"/>
      <c r="AD186" s="201"/>
      <c r="AE186" s="201"/>
      <c r="AF186" s="201"/>
      <c r="AG186" s="202"/>
      <c r="AH186" s="139"/>
      <c r="AI186" s="140"/>
      <c r="AJ186" s="140"/>
      <c r="AK186" s="140"/>
      <c r="AL186" s="140"/>
      <c r="AM186" s="140"/>
      <c r="AN186" s="141"/>
      <c r="AO186" s="200"/>
      <c r="AP186" s="201"/>
      <c r="AQ186" s="201"/>
      <c r="AR186" s="201"/>
      <c r="AS186" s="201"/>
      <c r="AT186" s="201"/>
      <c r="AU186" s="202"/>
      <c r="AV186" s="294"/>
      <c r="AW186" s="295"/>
      <c r="AX186" s="126">
        <f t="shared" si="29"/>
        <v>0</v>
      </c>
      <c r="AY186" s="15">
        <f t="shared" si="30"/>
        <v>0</v>
      </c>
      <c r="AZ186" s="15">
        <f t="shared" si="31"/>
        <v>0</v>
      </c>
      <c r="BA186" s="15">
        <f t="shared" si="32"/>
        <v>0</v>
      </c>
      <c r="BB186" s="8" t="str">
        <f t="shared" si="35"/>
        <v/>
      </c>
      <c r="BC186" s="30" t="str">
        <f t="shared" si="33"/>
        <v/>
      </c>
      <c r="BD186" s="8" t="str">
        <f t="shared" si="34"/>
        <v/>
      </c>
      <c r="BE186" s="8">
        <f t="shared" si="26"/>
        <v>0</v>
      </c>
      <c r="BF186" s="30" t="str">
        <f t="shared" si="27"/>
        <v>Bitte Wildart eintragen</v>
      </c>
    </row>
    <row r="187" spans="1:58" ht="15" customHeight="1">
      <c r="A187" s="139">
        <v>172</v>
      </c>
      <c r="B187" s="158"/>
      <c r="C187" s="156"/>
      <c r="D187" s="142"/>
      <c r="E187" s="137"/>
      <c r="F187" s="138"/>
      <c r="G187" s="182"/>
      <c r="H187" s="185"/>
      <c r="I187" s="185"/>
      <c r="J187" s="185"/>
      <c r="K187" s="185"/>
      <c r="L187" s="186"/>
      <c r="M187" s="203"/>
      <c r="N187" s="204"/>
      <c r="O187" s="204"/>
      <c r="P187" s="204"/>
      <c r="Q187" s="204"/>
      <c r="R187" s="204"/>
      <c r="S187" s="205"/>
      <c r="T187" s="192" t="str">
        <f t="shared" si="28"/>
        <v/>
      </c>
      <c r="U187" s="193"/>
      <c r="V187" s="193"/>
      <c r="W187" s="193"/>
      <c r="X187" s="193"/>
      <c r="Y187" s="193"/>
      <c r="Z187" s="194"/>
      <c r="AA187" s="203"/>
      <c r="AB187" s="204"/>
      <c r="AC187" s="204"/>
      <c r="AD187" s="204"/>
      <c r="AE187" s="204"/>
      <c r="AF187" s="204"/>
      <c r="AG187" s="205"/>
      <c r="AH187" s="143"/>
      <c r="AI187" s="144"/>
      <c r="AJ187" s="144"/>
      <c r="AK187" s="144"/>
      <c r="AL187" s="144"/>
      <c r="AM187" s="144"/>
      <c r="AN187" s="145"/>
      <c r="AO187" s="203"/>
      <c r="AP187" s="204"/>
      <c r="AQ187" s="204"/>
      <c r="AR187" s="204"/>
      <c r="AS187" s="204"/>
      <c r="AT187" s="204"/>
      <c r="AU187" s="205"/>
      <c r="AV187" s="292"/>
      <c r="AW187" s="293"/>
      <c r="AX187" s="126">
        <f t="shared" si="29"/>
        <v>0</v>
      </c>
      <c r="AY187" s="15">
        <f t="shared" si="30"/>
        <v>0</v>
      </c>
      <c r="AZ187" s="15">
        <f t="shared" si="31"/>
        <v>0</v>
      </c>
      <c r="BA187" s="15">
        <f t="shared" si="32"/>
        <v>0</v>
      </c>
      <c r="BB187" s="8" t="str">
        <f t="shared" si="35"/>
        <v/>
      </c>
      <c r="BC187" s="30" t="str">
        <f t="shared" si="33"/>
        <v/>
      </c>
      <c r="BD187" s="8" t="str">
        <f t="shared" si="34"/>
        <v/>
      </c>
      <c r="BE187" s="8">
        <f t="shared" si="26"/>
        <v>0</v>
      </c>
      <c r="BF187" s="30" t="str">
        <f t="shared" si="27"/>
        <v>Bitte Wildart eintragen</v>
      </c>
    </row>
    <row r="188" spans="1:58" s="8" customFormat="1" ht="15" customHeight="1">
      <c r="A188" s="139">
        <v>173</v>
      </c>
      <c r="B188" s="155"/>
      <c r="C188" s="141"/>
      <c r="D188" s="136"/>
      <c r="E188" s="137"/>
      <c r="F188" s="138"/>
      <c r="G188" s="182"/>
      <c r="H188" s="183"/>
      <c r="I188" s="183"/>
      <c r="J188" s="183"/>
      <c r="K188" s="183"/>
      <c r="L188" s="184"/>
      <c r="M188" s="200"/>
      <c r="N188" s="201"/>
      <c r="O188" s="201"/>
      <c r="P188" s="201"/>
      <c r="Q188" s="201"/>
      <c r="R188" s="201"/>
      <c r="S188" s="202"/>
      <c r="T188" s="192" t="str">
        <f t="shared" si="28"/>
        <v/>
      </c>
      <c r="U188" s="140"/>
      <c r="V188" s="140"/>
      <c r="W188" s="140"/>
      <c r="X188" s="140"/>
      <c r="Y188" s="140"/>
      <c r="Z188" s="141"/>
      <c r="AA188" s="200"/>
      <c r="AB188" s="201"/>
      <c r="AC188" s="201"/>
      <c r="AD188" s="201"/>
      <c r="AE188" s="201"/>
      <c r="AF188" s="201"/>
      <c r="AG188" s="202"/>
      <c r="AH188" s="139"/>
      <c r="AI188" s="140"/>
      <c r="AJ188" s="140"/>
      <c r="AK188" s="140"/>
      <c r="AL188" s="140"/>
      <c r="AM188" s="140"/>
      <c r="AN188" s="141"/>
      <c r="AO188" s="200"/>
      <c r="AP188" s="201"/>
      <c r="AQ188" s="201"/>
      <c r="AR188" s="201"/>
      <c r="AS188" s="201"/>
      <c r="AT188" s="201"/>
      <c r="AU188" s="202"/>
      <c r="AV188" s="294"/>
      <c r="AW188" s="295"/>
      <c r="AX188" s="126">
        <f t="shared" si="29"/>
        <v>0</v>
      </c>
      <c r="AY188" s="15">
        <f t="shared" si="30"/>
        <v>0</v>
      </c>
      <c r="AZ188" s="15">
        <f t="shared" si="31"/>
        <v>0</v>
      </c>
      <c r="BA188" s="15">
        <f t="shared" si="32"/>
        <v>0</v>
      </c>
      <c r="BB188" s="8" t="str">
        <f t="shared" si="35"/>
        <v/>
      </c>
      <c r="BC188" s="30" t="str">
        <f t="shared" si="33"/>
        <v/>
      </c>
      <c r="BD188" s="8" t="str">
        <f t="shared" si="34"/>
        <v/>
      </c>
      <c r="BE188" s="8">
        <f t="shared" si="26"/>
        <v>0</v>
      </c>
      <c r="BF188" s="30" t="str">
        <f t="shared" si="27"/>
        <v>Bitte Wildart eintragen</v>
      </c>
    </row>
    <row r="189" spans="1:58" ht="15" customHeight="1">
      <c r="A189" s="139">
        <v>174</v>
      </c>
      <c r="B189" s="158"/>
      <c r="C189" s="156"/>
      <c r="D189" s="142"/>
      <c r="E189" s="137"/>
      <c r="F189" s="138"/>
      <c r="G189" s="182"/>
      <c r="H189" s="185"/>
      <c r="I189" s="185"/>
      <c r="J189" s="185"/>
      <c r="K189" s="185"/>
      <c r="L189" s="186"/>
      <c r="M189" s="203"/>
      <c r="N189" s="204"/>
      <c r="O189" s="204"/>
      <c r="P189" s="204"/>
      <c r="Q189" s="204"/>
      <c r="R189" s="204"/>
      <c r="S189" s="205"/>
      <c r="T189" s="192" t="str">
        <f t="shared" si="28"/>
        <v/>
      </c>
      <c r="U189" s="193"/>
      <c r="V189" s="193"/>
      <c r="W189" s="193"/>
      <c r="X189" s="193"/>
      <c r="Y189" s="193"/>
      <c r="Z189" s="194"/>
      <c r="AA189" s="203"/>
      <c r="AB189" s="204"/>
      <c r="AC189" s="204"/>
      <c r="AD189" s="204"/>
      <c r="AE189" s="204"/>
      <c r="AF189" s="204"/>
      <c r="AG189" s="205"/>
      <c r="AH189" s="143"/>
      <c r="AI189" s="144"/>
      <c r="AJ189" s="144"/>
      <c r="AK189" s="144"/>
      <c r="AL189" s="144"/>
      <c r="AM189" s="144"/>
      <c r="AN189" s="145"/>
      <c r="AO189" s="203"/>
      <c r="AP189" s="204"/>
      <c r="AQ189" s="204"/>
      <c r="AR189" s="204"/>
      <c r="AS189" s="204"/>
      <c r="AT189" s="204"/>
      <c r="AU189" s="205"/>
      <c r="AV189" s="292"/>
      <c r="AW189" s="293"/>
      <c r="AX189" s="126">
        <f t="shared" si="29"/>
        <v>0</v>
      </c>
      <c r="AY189" s="15">
        <f t="shared" si="30"/>
        <v>0</v>
      </c>
      <c r="AZ189" s="15">
        <f t="shared" si="31"/>
        <v>0</v>
      </c>
      <c r="BA189" s="15">
        <f t="shared" si="32"/>
        <v>0</v>
      </c>
      <c r="BB189" s="8" t="str">
        <f t="shared" si="35"/>
        <v/>
      </c>
      <c r="BC189" s="30" t="str">
        <f t="shared" si="33"/>
        <v/>
      </c>
      <c r="BD189" s="8" t="str">
        <f t="shared" si="34"/>
        <v/>
      </c>
      <c r="BE189" s="8">
        <f t="shared" si="26"/>
        <v>0</v>
      </c>
      <c r="BF189" s="30" t="str">
        <f t="shared" si="27"/>
        <v>Bitte Wildart eintragen</v>
      </c>
    </row>
    <row r="190" spans="1:58" ht="15" customHeight="1">
      <c r="A190" s="139">
        <v>175</v>
      </c>
      <c r="B190" s="158"/>
      <c r="C190" s="156"/>
      <c r="D190" s="142"/>
      <c r="E190" s="137"/>
      <c r="F190" s="138"/>
      <c r="G190" s="182"/>
      <c r="H190" s="185"/>
      <c r="I190" s="185"/>
      <c r="J190" s="185"/>
      <c r="K190" s="185"/>
      <c r="L190" s="186"/>
      <c r="M190" s="203"/>
      <c r="N190" s="204"/>
      <c r="O190" s="204"/>
      <c r="P190" s="204"/>
      <c r="Q190" s="204"/>
      <c r="R190" s="204"/>
      <c r="S190" s="205"/>
      <c r="T190" s="192" t="str">
        <f t="shared" si="28"/>
        <v/>
      </c>
      <c r="U190" s="193"/>
      <c r="V190" s="193"/>
      <c r="W190" s="193"/>
      <c r="X190" s="193"/>
      <c r="Y190" s="193"/>
      <c r="Z190" s="194"/>
      <c r="AA190" s="203"/>
      <c r="AB190" s="204"/>
      <c r="AC190" s="204"/>
      <c r="AD190" s="204"/>
      <c r="AE190" s="204"/>
      <c r="AF190" s="204"/>
      <c r="AG190" s="205"/>
      <c r="AH190" s="143"/>
      <c r="AI190" s="144"/>
      <c r="AJ190" s="144"/>
      <c r="AK190" s="144"/>
      <c r="AL190" s="144"/>
      <c r="AM190" s="144"/>
      <c r="AN190" s="145"/>
      <c r="AO190" s="203"/>
      <c r="AP190" s="204"/>
      <c r="AQ190" s="204"/>
      <c r="AR190" s="204"/>
      <c r="AS190" s="204"/>
      <c r="AT190" s="204"/>
      <c r="AU190" s="205"/>
      <c r="AV190" s="292"/>
      <c r="AW190" s="293"/>
      <c r="AX190" s="126">
        <f t="shared" si="29"/>
        <v>0</v>
      </c>
      <c r="AY190" s="15">
        <f t="shared" si="30"/>
        <v>0</v>
      </c>
      <c r="AZ190" s="15">
        <f t="shared" si="31"/>
        <v>0</v>
      </c>
      <c r="BA190" s="15">
        <f t="shared" si="32"/>
        <v>0</v>
      </c>
      <c r="BB190" s="8" t="str">
        <f t="shared" si="35"/>
        <v/>
      </c>
      <c r="BC190" s="30" t="str">
        <f t="shared" si="33"/>
        <v/>
      </c>
      <c r="BD190" s="8" t="str">
        <f t="shared" si="34"/>
        <v/>
      </c>
      <c r="BE190" s="8">
        <f t="shared" si="26"/>
        <v>0</v>
      </c>
      <c r="BF190" s="30" t="str">
        <f t="shared" si="27"/>
        <v>Bitte Wildart eintragen</v>
      </c>
    </row>
    <row r="191" spans="1:58" s="8" customFormat="1" ht="15" customHeight="1">
      <c r="A191" s="139">
        <v>176</v>
      </c>
      <c r="B191" s="155"/>
      <c r="C191" s="141"/>
      <c r="D191" s="136"/>
      <c r="E191" s="137"/>
      <c r="F191" s="138"/>
      <c r="G191" s="182"/>
      <c r="H191" s="183"/>
      <c r="I191" s="183"/>
      <c r="J191" s="183"/>
      <c r="K191" s="183"/>
      <c r="L191" s="184"/>
      <c r="M191" s="200"/>
      <c r="N191" s="201"/>
      <c r="O191" s="201"/>
      <c r="P191" s="201"/>
      <c r="Q191" s="201"/>
      <c r="R191" s="201"/>
      <c r="S191" s="202"/>
      <c r="T191" s="192" t="str">
        <f t="shared" si="28"/>
        <v/>
      </c>
      <c r="U191" s="140"/>
      <c r="V191" s="140"/>
      <c r="W191" s="140"/>
      <c r="X191" s="140"/>
      <c r="Y191" s="140"/>
      <c r="Z191" s="141"/>
      <c r="AA191" s="200"/>
      <c r="AB191" s="201"/>
      <c r="AC191" s="201"/>
      <c r="AD191" s="201"/>
      <c r="AE191" s="201"/>
      <c r="AF191" s="201"/>
      <c r="AG191" s="202"/>
      <c r="AH191" s="139"/>
      <c r="AI191" s="140"/>
      <c r="AJ191" s="140"/>
      <c r="AK191" s="140"/>
      <c r="AL191" s="140"/>
      <c r="AM191" s="140"/>
      <c r="AN191" s="141"/>
      <c r="AO191" s="200"/>
      <c r="AP191" s="201"/>
      <c r="AQ191" s="201"/>
      <c r="AR191" s="201"/>
      <c r="AS191" s="201"/>
      <c r="AT191" s="201"/>
      <c r="AU191" s="202"/>
      <c r="AV191" s="294"/>
      <c r="AW191" s="295"/>
      <c r="AX191" s="126">
        <f t="shared" si="29"/>
        <v>0</v>
      </c>
      <c r="AY191" s="15">
        <f t="shared" si="30"/>
        <v>0</v>
      </c>
      <c r="AZ191" s="15">
        <f t="shared" si="31"/>
        <v>0</v>
      </c>
      <c r="BA191" s="15">
        <f t="shared" si="32"/>
        <v>0</v>
      </c>
      <c r="BB191" s="8" t="str">
        <f t="shared" si="35"/>
        <v/>
      </c>
      <c r="BC191" s="30" t="str">
        <f t="shared" si="33"/>
        <v/>
      </c>
      <c r="BD191" s="8" t="str">
        <f t="shared" si="34"/>
        <v/>
      </c>
      <c r="BE191" s="8">
        <f t="shared" si="26"/>
        <v>0</v>
      </c>
      <c r="BF191" s="30" t="str">
        <f t="shared" si="27"/>
        <v>Bitte Wildart eintragen</v>
      </c>
    </row>
    <row r="192" spans="1:58" ht="15" customHeight="1">
      <c r="A192" s="139">
        <v>177</v>
      </c>
      <c r="B192" s="158"/>
      <c r="C192" s="156"/>
      <c r="D192" s="142"/>
      <c r="E192" s="137"/>
      <c r="F192" s="138"/>
      <c r="G192" s="182"/>
      <c r="H192" s="185"/>
      <c r="I192" s="185"/>
      <c r="J192" s="185"/>
      <c r="K192" s="185"/>
      <c r="L192" s="186"/>
      <c r="M192" s="203"/>
      <c r="N192" s="204"/>
      <c r="O192" s="204"/>
      <c r="P192" s="204"/>
      <c r="Q192" s="204"/>
      <c r="R192" s="204"/>
      <c r="S192" s="205"/>
      <c r="T192" s="192" t="str">
        <f t="shared" si="28"/>
        <v/>
      </c>
      <c r="U192" s="193"/>
      <c r="V192" s="193"/>
      <c r="W192" s="193"/>
      <c r="X192" s="193"/>
      <c r="Y192" s="193"/>
      <c r="Z192" s="194"/>
      <c r="AA192" s="203"/>
      <c r="AB192" s="204"/>
      <c r="AC192" s="204"/>
      <c r="AD192" s="204"/>
      <c r="AE192" s="204"/>
      <c r="AF192" s="204"/>
      <c r="AG192" s="205"/>
      <c r="AH192" s="143"/>
      <c r="AI192" s="144"/>
      <c r="AJ192" s="144"/>
      <c r="AK192" s="144"/>
      <c r="AL192" s="144"/>
      <c r="AM192" s="144"/>
      <c r="AN192" s="145"/>
      <c r="AO192" s="203"/>
      <c r="AP192" s="204"/>
      <c r="AQ192" s="204"/>
      <c r="AR192" s="204"/>
      <c r="AS192" s="204"/>
      <c r="AT192" s="204"/>
      <c r="AU192" s="205"/>
      <c r="AV192" s="292"/>
      <c r="AW192" s="293"/>
      <c r="AX192" s="126">
        <f t="shared" si="29"/>
        <v>0</v>
      </c>
      <c r="AY192" s="15">
        <f t="shared" si="30"/>
        <v>0</v>
      </c>
      <c r="AZ192" s="15">
        <f t="shared" si="31"/>
        <v>0</v>
      </c>
      <c r="BA192" s="15">
        <f t="shared" si="32"/>
        <v>0</v>
      </c>
      <c r="BB192" s="8" t="str">
        <f t="shared" si="35"/>
        <v/>
      </c>
      <c r="BC192" s="30" t="str">
        <f t="shared" si="33"/>
        <v/>
      </c>
      <c r="BD192" s="8" t="str">
        <f t="shared" si="34"/>
        <v/>
      </c>
      <c r="BE192" s="8">
        <f t="shared" si="26"/>
        <v>0</v>
      </c>
      <c r="BF192" s="30" t="str">
        <f t="shared" si="27"/>
        <v>Bitte Wildart eintragen</v>
      </c>
    </row>
    <row r="193" spans="1:58" ht="15" customHeight="1">
      <c r="A193" s="139">
        <v>178</v>
      </c>
      <c r="B193" s="158"/>
      <c r="C193" s="156"/>
      <c r="D193" s="142"/>
      <c r="E193" s="137"/>
      <c r="F193" s="138"/>
      <c r="G193" s="182"/>
      <c r="H193" s="185"/>
      <c r="I193" s="185"/>
      <c r="J193" s="185"/>
      <c r="K193" s="185"/>
      <c r="L193" s="186"/>
      <c r="M193" s="203"/>
      <c r="N193" s="204"/>
      <c r="O193" s="204"/>
      <c r="P193" s="204"/>
      <c r="Q193" s="204"/>
      <c r="R193" s="204"/>
      <c r="S193" s="205"/>
      <c r="T193" s="192" t="str">
        <f t="shared" si="28"/>
        <v/>
      </c>
      <c r="U193" s="193"/>
      <c r="V193" s="193"/>
      <c r="W193" s="193"/>
      <c r="X193" s="193"/>
      <c r="Y193" s="193"/>
      <c r="Z193" s="194"/>
      <c r="AA193" s="203"/>
      <c r="AB193" s="204"/>
      <c r="AC193" s="204"/>
      <c r="AD193" s="204"/>
      <c r="AE193" s="204"/>
      <c r="AF193" s="204"/>
      <c r="AG193" s="205"/>
      <c r="AH193" s="143"/>
      <c r="AI193" s="144"/>
      <c r="AJ193" s="144"/>
      <c r="AK193" s="144"/>
      <c r="AL193" s="144"/>
      <c r="AM193" s="144"/>
      <c r="AN193" s="145"/>
      <c r="AO193" s="203"/>
      <c r="AP193" s="204"/>
      <c r="AQ193" s="204"/>
      <c r="AR193" s="204"/>
      <c r="AS193" s="204"/>
      <c r="AT193" s="204"/>
      <c r="AU193" s="205"/>
      <c r="AV193" s="292"/>
      <c r="AW193" s="293"/>
      <c r="AX193" s="126">
        <f t="shared" si="29"/>
        <v>0</v>
      </c>
      <c r="AY193" s="15">
        <f t="shared" si="30"/>
        <v>0</v>
      </c>
      <c r="AZ193" s="15">
        <f t="shared" si="31"/>
        <v>0</v>
      </c>
      <c r="BA193" s="15">
        <f t="shared" si="32"/>
        <v>0</v>
      </c>
      <c r="BB193" s="8" t="str">
        <f t="shared" si="35"/>
        <v/>
      </c>
      <c r="BC193" s="30" t="str">
        <f t="shared" si="33"/>
        <v/>
      </c>
      <c r="BD193" s="8" t="str">
        <f t="shared" si="34"/>
        <v/>
      </c>
      <c r="BE193" s="8">
        <f t="shared" si="26"/>
        <v>0</v>
      </c>
      <c r="BF193" s="30" t="str">
        <f t="shared" si="27"/>
        <v>Bitte Wildart eintragen</v>
      </c>
    </row>
    <row r="194" spans="1:58" s="8" customFormat="1" ht="15" customHeight="1">
      <c r="A194" s="139">
        <v>179</v>
      </c>
      <c r="B194" s="155"/>
      <c r="C194" s="141"/>
      <c r="D194" s="136"/>
      <c r="E194" s="137"/>
      <c r="F194" s="138"/>
      <c r="G194" s="182"/>
      <c r="H194" s="183"/>
      <c r="I194" s="183"/>
      <c r="J194" s="183"/>
      <c r="K194" s="183"/>
      <c r="L194" s="184"/>
      <c r="M194" s="200"/>
      <c r="N194" s="201"/>
      <c r="O194" s="201"/>
      <c r="P194" s="201"/>
      <c r="Q194" s="201"/>
      <c r="R194" s="201"/>
      <c r="S194" s="202"/>
      <c r="T194" s="192" t="str">
        <f t="shared" si="28"/>
        <v/>
      </c>
      <c r="U194" s="140"/>
      <c r="V194" s="140"/>
      <c r="W194" s="140"/>
      <c r="X194" s="140"/>
      <c r="Y194" s="140"/>
      <c r="Z194" s="141"/>
      <c r="AA194" s="200"/>
      <c r="AB194" s="201"/>
      <c r="AC194" s="201"/>
      <c r="AD194" s="201"/>
      <c r="AE194" s="201"/>
      <c r="AF194" s="201"/>
      <c r="AG194" s="202"/>
      <c r="AH194" s="139"/>
      <c r="AI194" s="140"/>
      <c r="AJ194" s="140"/>
      <c r="AK194" s="140"/>
      <c r="AL194" s="140"/>
      <c r="AM194" s="140"/>
      <c r="AN194" s="141"/>
      <c r="AO194" s="200"/>
      <c r="AP194" s="201"/>
      <c r="AQ194" s="201"/>
      <c r="AR194" s="201"/>
      <c r="AS194" s="201"/>
      <c r="AT194" s="201"/>
      <c r="AU194" s="202"/>
      <c r="AV194" s="294"/>
      <c r="AW194" s="295"/>
      <c r="AX194" s="126">
        <f t="shared" si="29"/>
        <v>0</v>
      </c>
      <c r="AY194" s="15">
        <f t="shared" si="30"/>
        <v>0</v>
      </c>
      <c r="AZ194" s="15">
        <f t="shared" si="31"/>
        <v>0</v>
      </c>
      <c r="BA194" s="15">
        <f t="shared" si="32"/>
        <v>0</v>
      </c>
      <c r="BB194" s="8" t="str">
        <f t="shared" si="35"/>
        <v/>
      </c>
      <c r="BC194" s="30" t="str">
        <f t="shared" si="33"/>
        <v/>
      </c>
      <c r="BD194" s="8" t="str">
        <f t="shared" si="34"/>
        <v/>
      </c>
      <c r="BE194" s="8">
        <f t="shared" si="26"/>
        <v>0</v>
      </c>
      <c r="BF194" s="30" t="str">
        <f t="shared" si="27"/>
        <v>Bitte Wildart eintragen</v>
      </c>
    </row>
    <row r="195" spans="1:58" ht="15" customHeight="1">
      <c r="A195" s="139">
        <v>180</v>
      </c>
      <c r="B195" s="158"/>
      <c r="C195" s="156"/>
      <c r="D195" s="142"/>
      <c r="E195" s="137"/>
      <c r="F195" s="138"/>
      <c r="G195" s="182"/>
      <c r="H195" s="185"/>
      <c r="I195" s="185"/>
      <c r="J195" s="185"/>
      <c r="K195" s="185"/>
      <c r="L195" s="186"/>
      <c r="M195" s="203"/>
      <c r="N195" s="204"/>
      <c r="O195" s="204"/>
      <c r="P195" s="204"/>
      <c r="Q195" s="204"/>
      <c r="R195" s="204"/>
      <c r="S195" s="205"/>
      <c r="T195" s="192" t="str">
        <f t="shared" si="28"/>
        <v/>
      </c>
      <c r="U195" s="193"/>
      <c r="V195" s="193"/>
      <c r="W195" s="193"/>
      <c r="X195" s="193"/>
      <c r="Y195" s="193"/>
      <c r="Z195" s="194"/>
      <c r="AA195" s="203"/>
      <c r="AB195" s="204"/>
      <c r="AC195" s="204"/>
      <c r="AD195" s="204"/>
      <c r="AE195" s="204"/>
      <c r="AF195" s="204"/>
      <c r="AG195" s="205"/>
      <c r="AH195" s="143"/>
      <c r="AI195" s="144"/>
      <c r="AJ195" s="144"/>
      <c r="AK195" s="144"/>
      <c r="AL195" s="144"/>
      <c r="AM195" s="144"/>
      <c r="AN195" s="145"/>
      <c r="AO195" s="203"/>
      <c r="AP195" s="204"/>
      <c r="AQ195" s="204"/>
      <c r="AR195" s="204"/>
      <c r="AS195" s="204"/>
      <c r="AT195" s="204"/>
      <c r="AU195" s="205"/>
      <c r="AV195" s="292"/>
      <c r="AW195" s="293"/>
      <c r="AX195" s="126">
        <f t="shared" si="29"/>
        <v>0</v>
      </c>
      <c r="AY195" s="15">
        <f t="shared" si="30"/>
        <v>0</v>
      </c>
      <c r="AZ195" s="15">
        <f t="shared" si="31"/>
        <v>0</v>
      </c>
      <c r="BA195" s="15">
        <f t="shared" si="32"/>
        <v>0</v>
      </c>
      <c r="BB195" s="8" t="str">
        <f t="shared" si="35"/>
        <v/>
      </c>
      <c r="BC195" s="30" t="str">
        <f t="shared" si="33"/>
        <v/>
      </c>
      <c r="BD195" s="8" t="str">
        <f t="shared" si="34"/>
        <v/>
      </c>
      <c r="BE195" s="8">
        <f t="shared" si="26"/>
        <v>0</v>
      </c>
      <c r="BF195" s="30" t="str">
        <f t="shared" si="27"/>
        <v>Bitte Wildart eintragen</v>
      </c>
    </row>
    <row r="196" spans="1:58" ht="15" customHeight="1">
      <c r="A196" s="139">
        <v>181</v>
      </c>
      <c r="B196" s="158"/>
      <c r="C196" s="156"/>
      <c r="D196" s="142"/>
      <c r="E196" s="137"/>
      <c r="F196" s="138"/>
      <c r="G196" s="182"/>
      <c r="H196" s="185"/>
      <c r="I196" s="185"/>
      <c r="J196" s="185"/>
      <c r="K196" s="185"/>
      <c r="L196" s="186"/>
      <c r="M196" s="203"/>
      <c r="N196" s="204"/>
      <c r="O196" s="204"/>
      <c r="P196" s="204"/>
      <c r="Q196" s="204"/>
      <c r="R196" s="204"/>
      <c r="S196" s="205"/>
      <c r="T196" s="192" t="str">
        <f t="shared" si="28"/>
        <v/>
      </c>
      <c r="U196" s="193"/>
      <c r="V196" s="193"/>
      <c r="W196" s="193"/>
      <c r="X196" s="193"/>
      <c r="Y196" s="193"/>
      <c r="Z196" s="194"/>
      <c r="AA196" s="203"/>
      <c r="AB196" s="204"/>
      <c r="AC196" s="204"/>
      <c r="AD196" s="204"/>
      <c r="AE196" s="204"/>
      <c r="AF196" s="204"/>
      <c r="AG196" s="205"/>
      <c r="AH196" s="143"/>
      <c r="AI196" s="144"/>
      <c r="AJ196" s="144"/>
      <c r="AK196" s="144"/>
      <c r="AL196" s="144"/>
      <c r="AM196" s="144"/>
      <c r="AN196" s="145"/>
      <c r="AO196" s="203"/>
      <c r="AP196" s="204"/>
      <c r="AQ196" s="204"/>
      <c r="AR196" s="204"/>
      <c r="AS196" s="204"/>
      <c r="AT196" s="204"/>
      <c r="AU196" s="205"/>
      <c r="AV196" s="292"/>
      <c r="AW196" s="293"/>
      <c r="AX196" s="126">
        <f t="shared" si="29"/>
        <v>0</v>
      </c>
      <c r="AY196" s="15">
        <f t="shared" si="30"/>
        <v>0</v>
      </c>
      <c r="AZ196" s="15">
        <f t="shared" si="31"/>
        <v>0</v>
      </c>
      <c r="BA196" s="15">
        <f t="shared" si="32"/>
        <v>0</v>
      </c>
      <c r="BB196" s="8" t="str">
        <f t="shared" si="35"/>
        <v/>
      </c>
      <c r="BC196" s="30" t="str">
        <f t="shared" si="33"/>
        <v/>
      </c>
      <c r="BD196" s="8" t="str">
        <f t="shared" si="34"/>
        <v/>
      </c>
      <c r="BE196" s="8">
        <f t="shared" si="26"/>
        <v>0</v>
      </c>
      <c r="BF196" s="30" t="str">
        <f t="shared" si="27"/>
        <v>Bitte Wildart eintragen</v>
      </c>
    </row>
    <row r="197" spans="1:58" s="8" customFormat="1" ht="15" customHeight="1">
      <c r="A197" s="139">
        <v>182</v>
      </c>
      <c r="B197" s="155"/>
      <c r="C197" s="141"/>
      <c r="D197" s="136"/>
      <c r="E197" s="137"/>
      <c r="F197" s="138"/>
      <c r="G197" s="182"/>
      <c r="H197" s="183"/>
      <c r="I197" s="183"/>
      <c r="J197" s="183"/>
      <c r="K197" s="183"/>
      <c r="L197" s="184"/>
      <c r="M197" s="200"/>
      <c r="N197" s="201"/>
      <c r="O197" s="201"/>
      <c r="P197" s="201"/>
      <c r="Q197" s="201"/>
      <c r="R197" s="201"/>
      <c r="S197" s="202"/>
      <c r="T197" s="192" t="str">
        <f t="shared" si="28"/>
        <v/>
      </c>
      <c r="U197" s="140"/>
      <c r="V197" s="140"/>
      <c r="W197" s="140"/>
      <c r="X197" s="140"/>
      <c r="Y197" s="140"/>
      <c r="Z197" s="141"/>
      <c r="AA197" s="200"/>
      <c r="AB197" s="201"/>
      <c r="AC197" s="201"/>
      <c r="AD197" s="201"/>
      <c r="AE197" s="201"/>
      <c r="AF197" s="201"/>
      <c r="AG197" s="202"/>
      <c r="AH197" s="139"/>
      <c r="AI197" s="140"/>
      <c r="AJ197" s="140"/>
      <c r="AK197" s="140"/>
      <c r="AL197" s="140"/>
      <c r="AM197" s="140"/>
      <c r="AN197" s="141"/>
      <c r="AO197" s="200"/>
      <c r="AP197" s="201"/>
      <c r="AQ197" s="201"/>
      <c r="AR197" s="201"/>
      <c r="AS197" s="201"/>
      <c r="AT197" s="201"/>
      <c r="AU197" s="202"/>
      <c r="AV197" s="294"/>
      <c r="AW197" s="295"/>
      <c r="AX197" s="126">
        <f t="shared" si="29"/>
        <v>0</v>
      </c>
      <c r="AY197" s="15">
        <f t="shared" si="30"/>
        <v>0</v>
      </c>
      <c r="AZ197" s="15">
        <f t="shared" si="31"/>
        <v>0</v>
      </c>
      <c r="BA197" s="15">
        <f t="shared" si="32"/>
        <v>0</v>
      </c>
      <c r="BB197" s="8" t="str">
        <f t="shared" si="35"/>
        <v/>
      </c>
      <c r="BC197" s="30" t="str">
        <f t="shared" si="33"/>
        <v/>
      </c>
      <c r="BD197" s="8" t="str">
        <f t="shared" si="34"/>
        <v/>
      </c>
      <c r="BE197" s="8">
        <f t="shared" si="26"/>
        <v>0</v>
      </c>
      <c r="BF197" s="30" t="str">
        <f t="shared" si="27"/>
        <v>Bitte Wildart eintragen</v>
      </c>
    </row>
    <row r="198" spans="1:58" ht="15" customHeight="1">
      <c r="A198" s="139">
        <v>183</v>
      </c>
      <c r="B198" s="158"/>
      <c r="C198" s="156"/>
      <c r="D198" s="142"/>
      <c r="E198" s="137"/>
      <c r="F198" s="138"/>
      <c r="G198" s="182"/>
      <c r="H198" s="185"/>
      <c r="I198" s="185"/>
      <c r="J198" s="185"/>
      <c r="K198" s="185"/>
      <c r="L198" s="186"/>
      <c r="M198" s="203"/>
      <c r="N198" s="204"/>
      <c r="O198" s="204"/>
      <c r="P198" s="204"/>
      <c r="Q198" s="204"/>
      <c r="R198" s="204"/>
      <c r="S198" s="205"/>
      <c r="T198" s="192" t="str">
        <f t="shared" si="28"/>
        <v/>
      </c>
      <c r="U198" s="193"/>
      <c r="V198" s="193"/>
      <c r="W198" s="193"/>
      <c r="X198" s="193"/>
      <c r="Y198" s="193"/>
      <c r="Z198" s="194"/>
      <c r="AA198" s="203"/>
      <c r="AB198" s="204"/>
      <c r="AC198" s="204"/>
      <c r="AD198" s="204"/>
      <c r="AE198" s="204"/>
      <c r="AF198" s="204"/>
      <c r="AG198" s="205"/>
      <c r="AH198" s="143"/>
      <c r="AI198" s="144"/>
      <c r="AJ198" s="144"/>
      <c r="AK198" s="144"/>
      <c r="AL198" s="144"/>
      <c r="AM198" s="144"/>
      <c r="AN198" s="145"/>
      <c r="AO198" s="203"/>
      <c r="AP198" s="204"/>
      <c r="AQ198" s="204"/>
      <c r="AR198" s="204"/>
      <c r="AS198" s="204"/>
      <c r="AT198" s="204"/>
      <c r="AU198" s="205"/>
      <c r="AV198" s="292"/>
      <c r="AW198" s="293"/>
      <c r="AX198" s="126">
        <f t="shared" si="29"/>
        <v>0</v>
      </c>
      <c r="AY198" s="15">
        <f t="shared" si="30"/>
        <v>0</v>
      </c>
      <c r="AZ198" s="15">
        <f t="shared" si="31"/>
        <v>0</v>
      </c>
      <c r="BA198" s="15">
        <f t="shared" si="32"/>
        <v>0</v>
      </c>
      <c r="BB198" s="8" t="str">
        <f t="shared" si="35"/>
        <v/>
      </c>
      <c r="BC198" s="30" t="str">
        <f t="shared" si="33"/>
        <v/>
      </c>
      <c r="BD198" s="8" t="str">
        <f t="shared" si="34"/>
        <v/>
      </c>
      <c r="BE198" s="8">
        <f t="shared" si="26"/>
        <v>0</v>
      </c>
      <c r="BF198" s="30" t="str">
        <f t="shared" si="27"/>
        <v>Bitte Wildart eintragen</v>
      </c>
    </row>
    <row r="199" spans="1:58" s="8" customFormat="1" ht="15" customHeight="1">
      <c r="A199" s="139">
        <v>184</v>
      </c>
      <c r="B199" s="155"/>
      <c r="C199" s="141"/>
      <c r="D199" s="136"/>
      <c r="E199" s="137"/>
      <c r="F199" s="138"/>
      <c r="G199" s="182"/>
      <c r="H199" s="183"/>
      <c r="I199" s="183"/>
      <c r="J199" s="183"/>
      <c r="K199" s="183"/>
      <c r="L199" s="184"/>
      <c r="M199" s="200"/>
      <c r="N199" s="201"/>
      <c r="O199" s="201"/>
      <c r="P199" s="201"/>
      <c r="Q199" s="201"/>
      <c r="R199" s="201"/>
      <c r="S199" s="202"/>
      <c r="T199" s="192" t="str">
        <f t="shared" si="28"/>
        <v/>
      </c>
      <c r="U199" s="140"/>
      <c r="V199" s="140"/>
      <c r="W199" s="140"/>
      <c r="X199" s="140"/>
      <c r="Y199" s="140"/>
      <c r="Z199" s="141"/>
      <c r="AA199" s="200"/>
      <c r="AB199" s="201"/>
      <c r="AC199" s="201"/>
      <c r="AD199" s="201"/>
      <c r="AE199" s="201"/>
      <c r="AF199" s="201"/>
      <c r="AG199" s="202"/>
      <c r="AH199" s="139"/>
      <c r="AI199" s="140"/>
      <c r="AJ199" s="140"/>
      <c r="AK199" s="140"/>
      <c r="AL199" s="140"/>
      <c r="AM199" s="140"/>
      <c r="AN199" s="141"/>
      <c r="AO199" s="200"/>
      <c r="AP199" s="201"/>
      <c r="AQ199" s="201"/>
      <c r="AR199" s="201"/>
      <c r="AS199" s="201"/>
      <c r="AT199" s="201"/>
      <c r="AU199" s="202"/>
      <c r="AV199" s="294"/>
      <c r="AW199" s="295"/>
      <c r="AX199" s="126">
        <f t="shared" si="29"/>
        <v>0</v>
      </c>
      <c r="AY199" s="15">
        <f t="shared" si="30"/>
        <v>0</v>
      </c>
      <c r="AZ199" s="15">
        <f t="shared" si="31"/>
        <v>0</v>
      </c>
      <c r="BA199" s="15">
        <f t="shared" si="32"/>
        <v>0</v>
      </c>
      <c r="BB199" s="8" t="str">
        <f t="shared" si="35"/>
        <v/>
      </c>
      <c r="BC199" s="30" t="str">
        <f t="shared" si="33"/>
        <v/>
      </c>
      <c r="BD199" s="8" t="str">
        <f t="shared" si="34"/>
        <v/>
      </c>
      <c r="BE199" s="8">
        <f t="shared" si="26"/>
        <v>0</v>
      </c>
      <c r="BF199" s="30" t="str">
        <f t="shared" si="27"/>
        <v>Bitte Wildart eintragen</v>
      </c>
    </row>
    <row r="200" spans="1:58" ht="15" customHeight="1">
      <c r="A200" s="139">
        <v>185</v>
      </c>
      <c r="B200" s="158"/>
      <c r="C200" s="156"/>
      <c r="D200" s="142"/>
      <c r="E200" s="137"/>
      <c r="F200" s="138"/>
      <c r="G200" s="182"/>
      <c r="H200" s="185"/>
      <c r="I200" s="185"/>
      <c r="J200" s="185"/>
      <c r="K200" s="185"/>
      <c r="L200" s="186"/>
      <c r="M200" s="203"/>
      <c r="N200" s="204"/>
      <c r="O200" s="204"/>
      <c r="P200" s="204"/>
      <c r="Q200" s="204"/>
      <c r="R200" s="204"/>
      <c r="S200" s="205"/>
      <c r="T200" s="192" t="str">
        <f t="shared" si="28"/>
        <v/>
      </c>
      <c r="U200" s="193"/>
      <c r="V200" s="193"/>
      <c r="W200" s="193"/>
      <c r="X200" s="193"/>
      <c r="Y200" s="193"/>
      <c r="Z200" s="194"/>
      <c r="AA200" s="203"/>
      <c r="AB200" s="204"/>
      <c r="AC200" s="204"/>
      <c r="AD200" s="204"/>
      <c r="AE200" s="204"/>
      <c r="AF200" s="204"/>
      <c r="AG200" s="205"/>
      <c r="AH200" s="143"/>
      <c r="AI200" s="144"/>
      <c r="AJ200" s="144"/>
      <c r="AK200" s="144"/>
      <c r="AL200" s="144"/>
      <c r="AM200" s="144"/>
      <c r="AN200" s="145"/>
      <c r="AO200" s="203"/>
      <c r="AP200" s="204"/>
      <c r="AQ200" s="204"/>
      <c r="AR200" s="204"/>
      <c r="AS200" s="204"/>
      <c r="AT200" s="204"/>
      <c r="AU200" s="205"/>
      <c r="AV200" s="292"/>
      <c r="AW200" s="293"/>
      <c r="AX200" s="126">
        <f t="shared" si="29"/>
        <v>0</v>
      </c>
      <c r="AY200" s="15">
        <f t="shared" si="30"/>
        <v>0</v>
      </c>
      <c r="AZ200" s="15">
        <f t="shared" si="31"/>
        <v>0</v>
      </c>
      <c r="BA200" s="15">
        <f t="shared" si="32"/>
        <v>0</v>
      </c>
      <c r="BB200" s="8" t="str">
        <f t="shared" si="35"/>
        <v/>
      </c>
      <c r="BC200" s="30" t="str">
        <f t="shared" si="33"/>
        <v/>
      </c>
      <c r="BD200" s="8" t="str">
        <f t="shared" si="34"/>
        <v/>
      </c>
      <c r="BE200" s="8">
        <f t="shared" si="26"/>
        <v>0</v>
      </c>
      <c r="BF200" s="30" t="str">
        <f t="shared" si="27"/>
        <v>Bitte Wildart eintragen</v>
      </c>
    </row>
    <row r="201" spans="1:58" ht="15" customHeight="1">
      <c r="A201" s="139">
        <v>186</v>
      </c>
      <c r="B201" s="158"/>
      <c r="C201" s="156"/>
      <c r="D201" s="142"/>
      <c r="E201" s="137"/>
      <c r="F201" s="138"/>
      <c r="G201" s="182"/>
      <c r="H201" s="185"/>
      <c r="I201" s="185"/>
      <c r="J201" s="185"/>
      <c r="K201" s="185"/>
      <c r="L201" s="186"/>
      <c r="M201" s="203"/>
      <c r="N201" s="204"/>
      <c r="O201" s="204"/>
      <c r="P201" s="204"/>
      <c r="Q201" s="204"/>
      <c r="R201" s="204"/>
      <c r="S201" s="205"/>
      <c r="T201" s="192" t="str">
        <f t="shared" si="28"/>
        <v/>
      </c>
      <c r="U201" s="193"/>
      <c r="V201" s="193"/>
      <c r="W201" s="193"/>
      <c r="X201" s="193"/>
      <c r="Y201" s="193"/>
      <c r="Z201" s="194"/>
      <c r="AA201" s="203"/>
      <c r="AB201" s="204"/>
      <c r="AC201" s="204"/>
      <c r="AD201" s="204"/>
      <c r="AE201" s="204"/>
      <c r="AF201" s="204"/>
      <c r="AG201" s="205"/>
      <c r="AH201" s="143"/>
      <c r="AI201" s="144"/>
      <c r="AJ201" s="144"/>
      <c r="AK201" s="144"/>
      <c r="AL201" s="144"/>
      <c r="AM201" s="144"/>
      <c r="AN201" s="145"/>
      <c r="AO201" s="203"/>
      <c r="AP201" s="204"/>
      <c r="AQ201" s="204"/>
      <c r="AR201" s="204"/>
      <c r="AS201" s="204"/>
      <c r="AT201" s="204"/>
      <c r="AU201" s="205"/>
      <c r="AV201" s="292"/>
      <c r="AW201" s="293"/>
      <c r="AX201" s="126">
        <f t="shared" si="29"/>
        <v>0</v>
      </c>
      <c r="AY201" s="15">
        <f t="shared" si="30"/>
        <v>0</v>
      </c>
      <c r="AZ201" s="15">
        <f t="shared" si="31"/>
        <v>0</v>
      </c>
      <c r="BA201" s="15">
        <f t="shared" si="32"/>
        <v>0</v>
      </c>
      <c r="BB201" s="8" t="str">
        <f t="shared" si="35"/>
        <v/>
      </c>
      <c r="BC201" s="30" t="str">
        <f t="shared" si="33"/>
        <v/>
      </c>
      <c r="BD201" s="8" t="str">
        <f t="shared" si="34"/>
        <v/>
      </c>
      <c r="BE201" s="8">
        <f t="shared" si="26"/>
        <v>0</v>
      </c>
      <c r="BF201" s="30" t="str">
        <f t="shared" si="27"/>
        <v>Bitte Wildart eintragen</v>
      </c>
    </row>
    <row r="202" spans="1:58" s="8" customFormat="1" ht="15" customHeight="1">
      <c r="A202" s="139">
        <v>187</v>
      </c>
      <c r="B202" s="155"/>
      <c r="C202" s="141"/>
      <c r="D202" s="136"/>
      <c r="E202" s="137"/>
      <c r="F202" s="138"/>
      <c r="G202" s="182"/>
      <c r="H202" s="183"/>
      <c r="I202" s="183"/>
      <c r="J202" s="183"/>
      <c r="K202" s="183"/>
      <c r="L202" s="184"/>
      <c r="M202" s="200"/>
      <c r="N202" s="201"/>
      <c r="O202" s="201"/>
      <c r="P202" s="201"/>
      <c r="Q202" s="201"/>
      <c r="R202" s="201"/>
      <c r="S202" s="202"/>
      <c r="T202" s="192" t="str">
        <f t="shared" si="28"/>
        <v/>
      </c>
      <c r="U202" s="140"/>
      <c r="V202" s="140"/>
      <c r="W202" s="140"/>
      <c r="X202" s="140"/>
      <c r="Y202" s="140"/>
      <c r="Z202" s="141"/>
      <c r="AA202" s="200"/>
      <c r="AB202" s="201"/>
      <c r="AC202" s="201"/>
      <c r="AD202" s="201"/>
      <c r="AE202" s="201"/>
      <c r="AF202" s="201"/>
      <c r="AG202" s="202"/>
      <c r="AH202" s="139"/>
      <c r="AI202" s="140"/>
      <c r="AJ202" s="140"/>
      <c r="AK202" s="140"/>
      <c r="AL202" s="140"/>
      <c r="AM202" s="140"/>
      <c r="AN202" s="141"/>
      <c r="AO202" s="200"/>
      <c r="AP202" s="201"/>
      <c r="AQ202" s="201"/>
      <c r="AR202" s="201"/>
      <c r="AS202" s="201"/>
      <c r="AT202" s="201"/>
      <c r="AU202" s="202"/>
      <c r="AV202" s="294"/>
      <c r="AW202" s="295"/>
      <c r="AX202" s="126">
        <f t="shared" si="29"/>
        <v>0</v>
      </c>
      <c r="AY202" s="15">
        <f t="shared" si="30"/>
        <v>0</v>
      </c>
      <c r="AZ202" s="15">
        <f t="shared" si="31"/>
        <v>0</v>
      </c>
      <c r="BA202" s="15">
        <f t="shared" si="32"/>
        <v>0</v>
      </c>
      <c r="BB202" s="8" t="str">
        <f t="shared" si="35"/>
        <v/>
      </c>
      <c r="BC202" s="30" t="str">
        <f t="shared" si="33"/>
        <v/>
      </c>
      <c r="BD202" s="8" t="str">
        <f t="shared" si="34"/>
        <v/>
      </c>
      <c r="BE202" s="8">
        <f t="shared" si="26"/>
        <v>0</v>
      </c>
      <c r="BF202" s="30" t="str">
        <f t="shared" si="27"/>
        <v>Bitte Wildart eintragen</v>
      </c>
    </row>
    <row r="203" spans="1:58" ht="15" customHeight="1">
      <c r="A203" s="139">
        <v>188</v>
      </c>
      <c r="B203" s="157"/>
      <c r="C203" s="156"/>
      <c r="D203" s="142"/>
      <c r="E203" s="137"/>
      <c r="F203" s="138"/>
      <c r="G203" s="182"/>
      <c r="H203" s="185"/>
      <c r="I203" s="185"/>
      <c r="J203" s="185"/>
      <c r="K203" s="185"/>
      <c r="L203" s="186"/>
      <c r="M203" s="203"/>
      <c r="N203" s="204"/>
      <c r="O203" s="204"/>
      <c r="P203" s="204"/>
      <c r="Q203" s="204"/>
      <c r="R203" s="204"/>
      <c r="S203" s="205"/>
      <c r="T203" s="192" t="str">
        <f t="shared" si="28"/>
        <v/>
      </c>
      <c r="U203" s="193"/>
      <c r="V203" s="193"/>
      <c r="W203" s="193"/>
      <c r="X203" s="193"/>
      <c r="Y203" s="193"/>
      <c r="Z203" s="194"/>
      <c r="AA203" s="203"/>
      <c r="AB203" s="204"/>
      <c r="AC203" s="204"/>
      <c r="AD203" s="204"/>
      <c r="AE203" s="204"/>
      <c r="AF203" s="204"/>
      <c r="AG203" s="205"/>
      <c r="AH203" s="143"/>
      <c r="AI203" s="144"/>
      <c r="AJ203" s="144"/>
      <c r="AK203" s="144"/>
      <c r="AL203" s="144"/>
      <c r="AM203" s="144"/>
      <c r="AN203" s="145"/>
      <c r="AO203" s="203"/>
      <c r="AP203" s="204"/>
      <c r="AQ203" s="204"/>
      <c r="AR203" s="204"/>
      <c r="AS203" s="204"/>
      <c r="AT203" s="204"/>
      <c r="AU203" s="205"/>
      <c r="AV203" s="292"/>
      <c r="AW203" s="293"/>
      <c r="AX203" s="126">
        <f t="shared" si="29"/>
        <v>0</v>
      </c>
      <c r="AY203" s="15">
        <f t="shared" si="30"/>
        <v>0</v>
      </c>
      <c r="AZ203" s="15">
        <f t="shared" si="31"/>
        <v>0</v>
      </c>
      <c r="BA203" s="15">
        <f t="shared" si="32"/>
        <v>0</v>
      </c>
      <c r="BB203" s="8" t="str">
        <f t="shared" si="35"/>
        <v/>
      </c>
      <c r="BC203" s="30" t="str">
        <f t="shared" si="33"/>
        <v/>
      </c>
      <c r="BD203" s="8" t="str">
        <f t="shared" si="34"/>
        <v/>
      </c>
      <c r="BE203" s="8">
        <f t="shared" si="26"/>
        <v>0</v>
      </c>
      <c r="BF203" s="30" t="str">
        <f t="shared" si="27"/>
        <v>Bitte Wildart eintragen</v>
      </c>
    </row>
    <row r="204" spans="1:58" ht="15" customHeight="1">
      <c r="A204" s="139">
        <v>189</v>
      </c>
      <c r="B204" s="157"/>
      <c r="C204" s="156"/>
      <c r="D204" s="142"/>
      <c r="E204" s="137"/>
      <c r="F204" s="138"/>
      <c r="G204" s="182"/>
      <c r="H204" s="185"/>
      <c r="I204" s="185"/>
      <c r="J204" s="185"/>
      <c r="K204" s="185"/>
      <c r="L204" s="186"/>
      <c r="M204" s="203"/>
      <c r="N204" s="204"/>
      <c r="O204" s="204"/>
      <c r="P204" s="204"/>
      <c r="Q204" s="204"/>
      <c r="R204" s="204"/>
      <c r="S204" s="205"/>
      <c r="T204" s="192" t="str">
        <f t="shared" si="28"/>
        <v/>
      </c>
      <c r="U204" s="193"/>
      <c r="V204" s="193"/>
      <c r="W204" s="193"/>
      <c r="X204" s="193"/>
      <c r="Y204" s="193"/>
      <c r="Z204" s="194"/>
      <c r="AA204" s="203"/>
      <c r="AB204" s="204"/>
      <c r="AC204" s="204"/>
      <c r="AD204" s="204"/>
      <c r="AE204" s="204"/>
      <c r="AF204" s="204"/>
      <c r="AG204" s="205"/>
      <c r="AH204" s="143"/>
      <c r="AI204" s="144"/>
      <c r="AJ204" s="144"/>
      <c r="AK204" s="144"/>
      <c r="AL204" s="144"/>
      <c r="AM204" s="144"/>
      <c r="AN204" s="145"/>
      <c r="AO204" s="203"/>
      <c r="AP204" s="204"/>
      <c r="AQ204" s="204"/>
      <c r="AR204" s="204"/>
      <c r="AS204" s="204"/>
      <c r="AT204" s="204"/>
      <c r="AU204" s="205"/>
      <c r="AV204" s="292"/>
      <c r="AW204" s="293"/>
      <c r="AX204" s="126">
        <f t="shared" si="29"/>
        <v>0</v>
      </c>
      <c r="AY204" s="15">
        <f t="shared" si="30"/>
        <v>0</v>
      </c>
      <c r="AZ204" s="15">
        <f t="shared" si="31"/>
        <v>0</v>
      </c>
      <c r="BA204" s="15">
        <f t="shared" si="32"/>
        <v>0</v>
      </c>
      <c r="BB204" s="8" t="str">
        <f t="shared" si="35"/>
        <v/>
      </c>
      <c r="BC204" s="30" t="str">
        <f t="shared" si="33"/>
        <v/>
      </c>
      <c r="BD204" s="8" t="str">
        <f t="shared" si="34"/>
        <v/>
      </c>
      <c r="BE204" s="8">
        <f t="shared" si="26"/>
        <v>0</v>
      </c>
      <c r="BF204" s="30" t="str">
        <f t="shared" si="27"/>
        <v>Bitte Wildart eintragen</v>
      </c>
    </row>
    <row r="205" spans="1:58" s="8" customFormat="1" ht="15" customHeight="1">
      <c r="A205" s="139">
        <v>190</v>
      </c>
      <c r="B205" s="155"/>
      <c r="C205" s="141"/>
      <c r="D205" s="136"/>
      <c r="E205" s="137"/>
      <c r="F205" s="138"/>
      <c r="G205" s="182"/>
      <c r="H205" s="183"/>
      <c r="I205" s="183"/>
      <c r="J205" s="183"/>
      <c r="K205" s="183"/>
      <c r="L205" s="184"/>
      <c r="M205" s="200"/>
      <c r="N205" s="201"/>
      <c r="O205" s="201"/>
      <c r="P205" s="201"/>
      <c r="Q205" s="201"/>
      <c r="R205" s="201"/>
      <c r="S205" s="202"/>
      <c r="T205" s="192" t="str">
        <f t="shared" si="28"/>
        <v/>
      </c>
      <c r="U205" s="140"/>
      <c r="V205" s="140"/>
      <c r="W205" s="140"/>
      <c r="X205" s="140"/>
      <c r="Y205" s="140"/>
      <c r="Z205" s="141"/>
      <c r="AA205" s="200"/>
      <c r="AB205" s="201"/>
      <c r="AC205" s="201"/>
      <c r="AD205" s="201"/>
      <c r="AE205" s="201"/>
      <c r="AF205" s="201"/>
      <c r="AG205" s="202"/>
      <c r="AH205" s="139"/>
      <c r="AI205" s="140"/>
      <c r="AJ205" s="140"/>
      <c r="AK205" s="140"/>
      <c r="AL205" s="140"/>
      <c r="AM205" s="140"/>
      <c r="AN205" s="141"/>
      <c r="AO205" s="200"/>
      <c r="AP205" s="201"/>
      <c r="AQ205" s="201"/>
      <c r="AR205" s="201"/>
      <c r="AS205" s="201"/>
      <c r="AT205" s="201"/>
      <c r="AU205" s="202"/>
      <c r="AV205" s="294"/>
      <c r="AW205" s="295"/>
      <c r="AX205" s="126">
        <f t="shared" si="29"/>
        <v>0</v>
      </c>
      <c r="AY205" s="15">
        <f t="shared" si="30"/>
        <v>0</v>
      </c>
      <c r="AZ205" s="15">
        <f t="shared" si="31"/>
        <v>0</v>
      </c>
      <c r="BA205" s="15">
        <f t="shared" si="32"/>
        <v>0</v>
      </c>
      <c r="BB205" s="8" t="str">
        <f t="shared" si="35"/>
        <v/>
      </c>
      <c r="BC205" s="30" t="str">
        <f t="shared" si="33"/>
        <v/>
      </c>
      <c r="BD205" s="8" t="str">
        <f t="shared" si="34"/>
        <v/>
      </c>
      <c r="BE205" s="8">
        <f t="shared" si="26"/>
        <v>0</v>
      </c>
      <c r="BF205" s="30" t="str">
        <f t="shared" si="27"/>
        <v>Bitte Wildart eintragen</v>
      </c>
    </row>
    <row r="206" spans="1:58" ht="15" customHeight="1">
      <c r="A206" s="139">
        <v>191</v>
      </c>
      <c r="B206" s="158"/>
      <c r="C206" s="156"/>
      <c r="D206" s="142"/>
      <c r="E206" s="137"/>
      <c r="F206" s="138"/>
      <c r="G206" s="182"/>
      <c r="H206" s="185"/>
      <c r="I206" s="185"/>
      <c r="J206" s="185"/>
      <c r="K206" s="185"/>
      <c r="L206" s="186"/>
      <c r="M206" s="203"/>
      <c r="N206" s="204"/>
      <c r="O206" s="204"/>
      <c r="P206" s="204"/>
      <c r="Q206" s="204"/>
      <c r="R206" s="204"/>
      <c r="S206" s="205"/>
      <c r="T206" s="192" t="str">
        <f t="shared" si="28"/>
        <v/>
      </c>
      <c r="U206" s="193"/>
      <c r="V206" s="193"/>
      <c r="W206" s="193"/>
      <c r="X206" s="193"/>
      <c r="Y206" s="193"/>
      <c r="Z206" s="194"/>
      <c r="AA206" s="203"/>
      <c r="AB206" s="204"/>
      <c r="AC206" s="204"/>
      <c r="AD206" s="204"/>
      <c r="AE206" s="204"/>
      <c r="AF206" s="204"/>
      <c r="AG206" s="205"/>
      <c r="AH206" s="143"/>
      <c r="AI206" s="144"/>
      <c r="AJ206" s="144"/>
      <c r="AK206" s="144"/>
      <c r="AL206" s="144"/>
      <c r="AM206" s="144"/>
      <c r="AN206" s="145"/>
      <c r="AO206" s="203"/>
      <c r="AP206" s="204"/>
      <c r="AQ206" s="204"/>
      <c r="AR206" s="204"/>
      <c r="AS206" s="204"/>
      <c r="AT206" s="204"/>
      <c r="AU206" s="205"/>
      <c r="AV206" s="292"/>
      <c r="AW206" s="293"/>
      <c r="AX206" s="126">
        <f t="shared" si="29"/>
        <v>0</v>
      </c>
      <c r="AY206" s="15">
        <f t="shared" si="30"/>
        <v>0</v>
      </c>
      <c r="AZ206" s="15">
        <f t="shared" si="31"/>
        <v>0</v>
      </c>
      <c r="BA206" s="15">
        <f t="shared" si="32"/>
        <v>0</v>
      </c>
      <c r="BB206" s="8" t="str">
        <f t="shared" si="35"/>
        <v/>
      </c>
      <c r="BC206" s="30" t="str">
        <f t="shared" si="33"/>
        <v/>
      </c>
      <c r="BD206" s="8" t="str">
        <f t="shared" si="34"/>
        <v/>
      </c>
      <c r="BE206" s="8">
        <f t="shared" si="26"/>
        <v>0</v>
      </c>
      <c r="BF206" s="30" t="str">
        <f t="shared" si="27"/>
        <v>Bitte Wildart eintragen</v>
      </c>
    </row>
    <row r="207" spans="1:58" ht="15" customHeight="1">
      <c r="A207" s="139">
        <v>192</v>
      </c>
      <c r="B207" s="158"/>
      <c r="C207" s="156"/>
      <c r="D207" s="142"/>
      <c r="E207" s="137"/>
      <c r="F207" s="138"/>
      <c r="G207" s="182"/>
      <c r="H207" s="185"/>
      <c r="I207" s="185"/>
      <c r="J207" s="185"/>
      <c r="K207" s="185"/>
      <c r="L207" s="186"/>
      <c r="M207" s="203"/>
      <c r="N207" s="204"/>
      <c r="O207" s="204"/>
      <c r="P207" s="204"/>
      <c r="Q207" s="204"/>
      <c r="R207" s="204"/>
      <c r="S207" s="205"/>
      <c r="T207" s="192" t="str">
        <f t="shared" si="28"/>
        <v/>
      </c>
      <c r="U207" s="193"/>
      <c r="V207" s="193"/>
      <c r="W207" s="193"/>
      <c r="X207" s="193"/>
      <c r="Y207" s="193"/>
      <c r="Z207" s="194"/>
      <c r="AA207" s="203"/>
      <c r="AB207" s="204"/>
      <c r="AC207" s="204"/>
      <c r="AD207" s="204"/>
      <c r="AE207" s="204"/>
      <c r="AF207" s="204"/>
      <c r="AG207" s="205"/>
      <c r="AH207" s="143"/>
      <c r="AI207" s="144"/>
      <c r="AJ207" s="144"/>
      <c r="AK207" s="144"/>
      <c r="AL207" s="144"/>
      <c r="AM207" s="144"/>
      <c r="AN207" s="145"/>
      <c r="AO207" s="203"/>
      <c r="AP207" s="204"/>
      <c r="AQ207" s="204"/>
      <c r="AR207" s="204"/>
      <c r="AS207" s="204"/>
      <c r="AT207" s="204"/>
      <c r="AU207" s="205"/>
      <c r="AV207" s="292"/>
      <c r="AW207" s="293"/>
      <c r="AX207" s="126">
        <f t="shared" si="29"/>
        <v>0</v>
      </c>
      <c r="AY207" s="15">
        <f t="shared" si="30"/>
        <v>0</v>
      </c>
      <c r="AZ207" s="15">
        <f t="shared" si="31"/>
        <v>0</v>
      </c>
      <c r="BA207" s="15">
        <f t="shared" si="32"/>
        <v>0</v>
      </c>
      <c r="BB207" s="8" t="str">
        <f t="shared" si="35"/>
        <v/>
      </c>
      <c r="BC207" s="30" t="str">
        <f t="shared" si="33"/>
        <v/>
      </c>
      <c r="BD207" s="8" t="str">
        <f t="shared" si="34"/>
        <v/>
      </c>
      <c r="BE207" s="8">
        <f t="shared" si="26"/>
        <v>0</v>
      </c>
      <c r="BF207" s="30" t="str">
        <f t="shared" si="27"/>
        <v>Bitte Wildart eintragen</v>
      </c>
    </row>
    <row r="208" spans="1:58" s="8" customFormat="1" ht="15" customHeight="1">
      <c r="A208" s="139">
        <v>193</v>
      </c>
      <c r="B208" s="155"/>
      <c r="C208" s="141"/>
      <c r="D208" s="136"/>
      <c r="E208" s="137"/>
      <c r="F208" s="138"/>
      <c r="G208" s="182"/>
      <c r="H208" s="183"/>
      <c r="I208" s="183"/>
      <c r="J208" s="183"/>
      <c r="K208" s="183"/>
      <c r="L208" s="184"/>
      <c r="M208" s="200"/>
      <c r="N208" s="201"/>
      <c r="O208" s="201"/>
      <c r="P208" s="201"/>
      <c r="Q208" s="201"/>
      <c r="R208" s="201"/>
      <c r="S208" s="202"/>
      <c r="T208" s="192" t="str">
        <f t="shared" si="28"/>
        <v/>
      </c>
      <c r="U208" s="140"/>
      <c r="V208" s="140"/>
      <c r="W208" s="140"/>
      <c r="X208" s="140"/>
      <c r="Y208" s="140"/>
      <c r="Z208" s="141"/>
      <c r="AA208" s="200"/>
      <c r="AB208" s="201"/>
      <c r="AC208" s="201"/>
      <c r="AD208" s="201"/>
      <c r="AE208" s="201"/>
      <c r="AF208" s="201"/>
      <c r="AG208" s="202"/>
      <c r="AH208" s="139"/>
      <c r="AI208" s="140"/>
      <c r="AJ208" s="140"/>
      <c r="AK208" s="140"/>
      <c r="AL208" s="140"/>
      <c r="AM208" s="140"/>
      <c r="AN208" s="141"/>
      <c r="AO208" s="200"/>
      <c r="AP208" s="201"/>
      <c r="AQ208" s="201"/>
      <c r="AR208" s="201"/>
      <c r="AS208" s="201"/>
      <c r="AT208" s="201"/>
      <c r="AU208" s="202"/>
      <c r="AV208" s="294"/>
      <c r="AW208" s="295"/>
      <c r="AX208" s="126">
        <f t="shared" si="29"/>
        <v>0</v>
      </c>
      <c r="AY208" s="15">
        <f t="shared" si="30"/>
        <v>0</v>
      </c>
      <c r="AZ208" s="15">
        <f t="shared" si="31"/>
        <v>0</v>
      </c>
      <c r="BA208" s="15">
        <f t="shared" si="32"/>
        <v>0</v>
      </c>
      <c r="BB208" s="8" t="str">
        <f t="shared" si="35"/>
        <v/>
      </c>
      <c r="BC208" s="30" t="str">
        <f t="shared" si="33"/>
        <v/>
      </c>
      <c r="BD208" s="8" t="str">
        <f t="shared" si="34"/>
        <v/>
      </c>
      <c r="BE208" s="8">
        <f t="shared" ref="BE208:BE269" si="36">AX208+AY208+AZ208+BA208</f>
        <v>0</v>
      </c>
      <c r="BF208" s="30" t="str">
        <f t="shared" ref="BF208:BF269" si="37">IF(BE208=0,"Bitte Wildart eintragen","")</f>
        <v>Bitte Wildart eintragen</v>
      </c>
    </row>
    <row r="209" spans="1:58" ht="15" customHeight="1">
      <c r="A209" s="139">
        <v>194</v>
      </c>
      <c r="B209" s="158"/>
      <c r="C209" s="156"/>
      <c r="D209" s="142"/>
      <c r="E209" s="137"/>
      <c r="F209" s="138"/>
      <c r="G209" s="182"/>
      <c r="H209" s="185"/>
      <c r="I209" s="185"/>
      <c r="J209" s="185"/>
      <c r="K209" s="185"/>
      <c r="L209" s="186"/>
      <c r="M209" s="203"/>
      <c r="N209" s="204"/>
      <c r="O209" s="204"/>
      <c r="P209" s="204"/>
      <c r="Q209" s="204"/>
      <c r="R209" s="204"/>
      <c r="S209" s="205"/>
      <c r="T209" s="192" t="str">
        <f t="shared" ref="T209:T269" si="38">IF(BC209="Fehler","Rehkitze dürfen vor ihrer Schusszeit nicht eingetragen werden","")</f>
        <v/>
      </c>
      <c r="U209" s="193"/>
      <c r="V209" s="193"/>
      <c r="W209" s="193"/>
      <c r="X209" s="193"/>
      <c r="Y209" s="193"/>
      <c r="Z209" s="194"/>
      <c r="AA209" s="203"/>
      <c r="AB209" s="204"/>
      <c r="AC209" s="204"/>
      <c r="AD209" s="204"/>
      <c r="AE209" s="204"/>
      <c r="AF209" s="204"/>
      <c r="AG209" s="205"/>
      <c r="AH209" s="143"/>
      <c r="AI209" s="144"/>
      <c r="AJ209" s="144"/>
      <c r="AK209" s="144"/>
      <c r="AL209" s="144"/>
      <c r="AM209" s="144"/>
      <c r="AN209" s="145"/>
      <c r="AO209" s="203"/>
      <c r="AP209" s="204"/>
      <c r="AQ209" s="204"/>
      <c r="AR209" s="204"/>
      <c r="AS209" s="204"/>
      <c r="AT209" s="204"/>
      <c r="AU209" s="205"/>
      <c r="AV209" s="292"/>
      <c r="AW209" s="293"/>
      <c r="AX209" s="126">
        <f t="shared" ref="AX209:AX269" si="39">COUNTIF((D209:AU209),"x")</f>
        <v>0</v>
      </c>
      <c r="AY209" s="15">
        <f t="shared" ref="AY209:AY269" si="40">SUM(D209:AU209)</f>
        <v>0</v>
      </c>
      <c r="AZ209" s="15">
        <f t="shared" ref="AZ209:AZ269" si="41">COUNTIF((D209:AU209),"v")</f>
        <v>0</v>
      </c>
      <c r="BA209" s="15">
        <f t="shared" ref="BA209:BA269" si="42">COUNTIF((D209:AU209),"s")</f>
        <v>0</v>
      </c>
      <c r="BB209" s="8" t="str">
        <f t="shared" si="35"/>
        <v/>
      </c>
      <c r="BC209" s="30" t="str">
        <f t="shared" ref="BC209:BC269" si="43">IF(AND(BD209&lt;243,F209&lt;&gt;""),"Fehler","")</f>
        <v/>
      </c>
      <c r="BD209" s="8" t="str">
        <f t="shared" ref="BD209:BD269" si="44">IF(B209&lt;&gt;"",B209-$BC$8,"")</f>
        <v/>
      </c>
      <c r="BE209" s="8">
        <f t="shared" si="36"/>
        <v>0</v>
      </c>
      <c r="BF209" s="30" t="str">
        <f t="shared" si="37"/>
        <v>Bitte Wildart eintragen</v>
      </c>
    </row>
    <row r="210" spans="1:58" ht="15" customHeight="1">
      <c r="A210" s="139">
        <v>195</v>
      </c>
      <c r="B210" s="158"/>
      <c r="C210" s="156"/>
      <c r="D210" s="142"/>
      <c r="E210" s="137"/>
      <c r="F210" s="138"/>
      <c r="G210" s="182"/>
      <c r="H210" s="185"/>
      <c r="I210" s="185"/>
      <c r="J210" s="185"/>
      <c r="K210" s="185"/>
      <c r="L210" s="186"/>
      <c r="M210" s="203"/>
      <c r="N210" s="204"/>
      <c r="O210" s="204"/>
      <c r="P210" s="204"/>
      <c r="Q210" s="204"/>
      <c r="R210" s="204"/>
      <c r="S210" s="205"/>
      <c r="T210" s="192" t="str">
        <f t="shared" si="38"/>
        <v/>
      </c>
      <c r="U210" s="193"/>
      <c r="V210" s="193"/>
      <c r="W210" s="193"/>
      <c r="X210" s="193"/>
      <c r="Y210" s="193"/>
      <c r="Z210" s="194"/>
      <c r="AA210" s="203"/>
      <c r="AB210" s="204"/>
      <c r="AC210" s="204"/>
      <c r="AD210" s="204"/>
      <c r="AE210" s="204"/>
      <c r="AF210" s="204"/>
      <c r="AG210" s="205"/>
      <c r="AH210" s="143"/>
      <c r="AI210" s="144"/>
      <c r="AJ210" s="144"/>
      <c r="AK210" s="144"/>
      <c r="AL210" s="144"/>
      <c r="AM210" s="144"/>
      <c r="AN210" s="145"/>
      <c r="AO210" s="203"/>
      <c r="AP210" s="204"/>
      <c r="AQ210" s="204"/>
      <c r="AR210" s="204"/>
      <c r="AS210" s="204"/>
      <c r="AT210" s="204"/>
      <c r="AU210" s="205"/>
      <c r="AV210" s="292"/>
      <c r="AW210" s="293"/>
      <c r="AX210" s="126">
        <f t="shared" si="39"/>
        <v>0</v>
      </c>
      <c r="AY210" s="15">
        <f t="shared" si="40"/>
        <v>0</v>
      </c>
      <c r="AZ210" s="15">
        <f t="shared" si="41"/>
        <v>0</v>
      </c>
      <c r="BA210" s="15">
        <f t="shared" si="42"/>
        <v>0</v>
      </c>
      <c r="BB210" s="8" t="str">
        <f t="shared" si="35"/>
        <v/>
      </c>
      <c r="BC210" s="30" t="str">
        <f t="shared" si="43"/>
        <v/>
      </c>
      <c r="BD210" s="8" t="str">
        <f t="shared" si="44"/>
        <v/>
      </c>
      <c r="BE210" s="8">
        <f t="shared" si="36"/>
        <v>0</v>
      </c>
      <c r="BF210" s="30" t="str">
        <f t="shared" si="37"/>
        <v>Bitte Wildart eintragen</v>
      </c>
    </row>
    <row r="211" spans="1:58" ht="15" customHeight="1">
      <c r="A211" s="139">
        <v>196</v>
      </c>
      <c r="B211" s="158"/>
      <c r="C211" s="156"/>
      <c r="D211" s="142"/>
      <c r="E211" s="137"/>
      <c r="F211" s="138"/>
      <c r="G211" s="182"/>
      <c r="H211" s="185"/>
      <c r="I211" s="185"/>
      <c r="J211" s="185"/>
      <c r="K211" s="185"/>
      <c r="L211" s="186"/>
      <c r="M211" s="203"/>
      <c r="N211" s="204"/>
      <c r="O211" s="204"/>
      <c r="P211" s="204"/>
      <c r="Q211" s="204"/>
      <c r="R211" s="204"/>
      <c r="S211" s="205"/>
      <c r="T211" s="192" t="str">
        <f t="shared" si="38"/>
        <v/>
      </c>
      <c r="U211" s="193"/>
      <c r="V211" s="193"/>
      <c r="W211" s="193"/>
      <c r="X211" s="193"/>
      <c r="Y211" s="193"/>
      <c r="Z211" s="194"/>
      <c r="AA211" s="203"/>
      <c r="AB211" s="204"/>
      <c r="AC211" s="204"/>
      <c r="AD211" s="204"/>
      <c r="AE211" s="204"/>
      <c r="AF211" s="204"/>
      <c r="AG211" s="205"/>
      <c r="AH211" s="143"/>
      <c r="AI211" s="144"/>
      <c r="AJ211" s="144"/>
      <c r="AK211" s="144"/>
      <c r="AL211" s="144"/>
      <c r="AM211" s="144"/>
      <c r="AN211" s="145"/>
      <c r="AO211" s="203"/>
      <c r="AP211" s="204"/>
      <c r="AQ211" s="204"/>
      <c r="AR211" s="204"/>
      <c r="AS211" s="204"/>
      <c r="AT211" s="204"/>
      <c r="AU211" s="205"/>
      <c r="AV211" s="292"/>
      <c r="AW211" s="293"/>
      <c r="AX211" s="126">
        <f t="shared" si="39"/>
        <v>0</v>
      </c>
      <c r="AY211" s="15">
        <f t="shared" si="40"/>
        <v>0</v>
      </c>
      <c r="AZ211" s="15">
        <f t="shared" si="41"/>
        <v>0</v>
      </c>
      <c r="BA211" s="15">
        <f t="shared" si="42"/>
        <v>0</v>
      </c>
      <c r="BB211" s="8" t="str">
        <f t="shared" si="35"/>
        <v/>
      </c>
      <c r="BC211" s="30" t="str">
        <f t="shared" si="43"/>
        <v/>
      </c>
      <c r="BD211" s="8" t="str">
        <f t="shared" si="44"/>
        <v/>
      </c>
      <c r="BE211" s="8">
        <f t="shared" si="36"/>
        <v>0</v>
      </c>
      <c r="BF211" s="30" t="str">
        <f t="shared" si="37"/>
        <v>Bitte Wildart eintragen</v>
      </c>
    </row>
    <row r="212" spans="1:58" ht="15" customHeight="1">
      <c r="A212" s="139">
        <v>197</v>
      </c>
      <c r="B212" s="158"/>
      <c r="C212" s="156"/>
      <c r="D212" s="142"/>
      <c r="E212" s="137"/>
      <c r="F212" s="138"/>
      <c r="G212" s="182"/>
      <c r="H212" s="185"/>
      <c r="I212" s="185"/>
      <c r="J212" s="185"/>
      <c r="K212" s="185"/>
      <c r="L212" s="186"/>
      <c r="M212" s="203"/>
      <c r="N212" s="204"/>
      <c r="O212" s="204"/>
      <c r="P212" s="204"/>
      <c r="Q212" s="204"/>
      <c r="R212" s="204"/>
      <c r="S212" s="205"/>
      <c r="T212" s="192" t="str">
        <f t="shared" si="38"/>
        <v/>
      </c>
      <c r="U212" s="193"/>
      <c r="V212" s="193"/>
      <c r="W212" s="193"/>
      <c r="X212" s="193"/>
      <c r="Y212" s="193"/>
      <c r="Z212" s="194"/>
      <c r="AA212" s="203"/>
      <c r="AB212" s="204"/>
      <c r="AC212" s="204"/>
      <c r="AD212" s="204"/>
      <c r="AE212" s="204"/>
      <c r="AF212" s="204"/>
      <c r="AG212" s="205"/>
      <c r="AH212" s="143"/>
      <c r="AI212" s="144"/>
      <c r="AJ212" s="144"/>
      <c r="AK212" s="144"/>
      <c r="AL212" s="144"/>
      <c r="AM212" s="144"/>
      <c r="AN212" s="145"/>
      <c r="AO212" s="203"/>
      <c r="AP212" s="204"/>
      <c r="AQ212" s="204"/>
      <c r="AR212" s="204"/>
      <c r="AS212" s="204"/>
      <c r="AT212" s="204"/>
      <c r="AU212" s="205"/>
      <c r="AV212" s="292"/>
      <c r="AW212" s="293"/>
      <c r="AX212" s="126">
        <f t="shared" si="39"/>
        <v>0</v>
      </c>
      <c r="AY212" s="15">
        <f t="shared" si="40"/>
        <v>0</v>
      </c>
      <c r="AZ212" s="15">
        <f t="shared" si="41"/>
        <v>0</v>
      </c>
      <c r="BA212" s="15">
        <f t="shared" si="42"/>
        <v>0</v>
      </c>
      <c r="BB212" s="8" t="str">
        <f t="shared" ref="BB212:BB269" si="45">IF(OR(AX212+AY212+AZ212+BA212=1,AX212+AY212+AZ212+BA212=0),"","Fehler")</f>
        <v/>
      </c>
      <c r="BC212" s="30" t="str">
        <f t="shared" si="43"/>
        <v/>
      </c>
      <c r="BD212" s="8" t="str">
        <f t="shared" si="44"/>
        <v/>
      </c>
      <c r="BE212" s="8">
        <f t="shared" si="36"/>
        <v>0</v>
      </c>
      <c r="BF212" s="30" t="str">
        <f t="shared" si="37"/>
        <v>Bitte Wildart eintragen</v>
      </c>
    </row>
    <row r="213" spans="1:58" s="8" customFormat="1" ht="15" customHeight="1">
      <c r="A213" s="139">
        <v>198</v>
      </c>
      <c r="B213" s="155"/>
      <c r="C213" s="141"/>
      <c r="D213" s="136"/>
      <c r="E213" s="137"/>
      <c r="F213" s="138"/>
      <c r="G213" s="182"/>
      <c r="H213" s="183"/>
      <c r="I213" s="183"/>
      <c r="J213" s="183"/>
      <c r="K213" s="183"/>
      <c r="L213" s="184"/>
      <c r="M213" s="200"/>
      <c r="N213" s="201"/>
      <c r="O213" s="201"/>
      <c r="P213" s="201"/>
      <c r="Q213" s="201"/>
      <c r="R213" s="201"/>
      <c r="S213" s="202"/>
      <c r="T213" s="192" t="str">
        <f t="shared" si="38"/>
        <v/>
      </c>
      <c r="U213" s="140"/>
      <c r="V213" s="140"/>
      <c r="W213" s="140"/>
      <c r="X213" s="140"/>
      <c r="Y213" s="140"/>
      <c r="Z213" s="141"/>
      <c r="AA213" s="200"/>
      <c r="AB213" s="201"/>
      <c r="AC213" s="201"/>
      <c r="AD213" s="201"/>
      <c r="AE213" s="201"/>
      <c r="AF213" s="201"/>
      <c r="AG213" s="202"/>
      <c r="AH213" s="139"/>
      <c r="AI213" s="140"/>
      <c r="AJ213" s="140"/>
      <c r="AK213" s="140"/>
      <c r="AL213" s="140"/>
      <c r="AM213" s="140"/>
      <c r="AN213" s="141"/>
      <c r="AO213" s="200"/>
      <c r="AP213" s="201"/>
      <c r="AQ213" s="201"/>
      <c r="AR213" s="201"/>
      <c r="AS213" s="201"/>
      <c r="AT213" s="201"/>
      <c r="AU213" s="202"/>
      <c r="AV213" s="294"/>
      <c r="AW213" s="295"/>
      <c r="AX213" s="126">
        <f t="shared" si="39"/>
        <v>0</v>
      </c>
      <c r="AY213" s="15">
        <f t="shared" si="40"/>
        <v>0</v>
      </c>
      <c r="AZ213" s="15">
        <f t="shared" si="41"/>
        <v>0</v>
      </c>
      <c r="BA213" s="15">
        <f t="shared" si="42"/>
        <v>0</v>
      </c>
      <c r="BB213" s="8" t="str">
        <f t="shared" si="45"/>
        <v/>
      </c>
      <c r="BC213" s="30" t="str">
        <f t="shared" si="43"/>
        <v/>
      </c>
      <c r="BD213" s="8" t="str">
        <f t="shared" si="44"/>
        <v/>
      </c>
      <c r="BE213" s="8">
        <f t="shared" si="36"/>
        <v>0</v>
      </c>
      <c r="BF213" s="30" t="str">
        <f t="shared" si="37"/>
        <v>Bitte Wildart eintragen</v>
      </c>
    </row>
    <row r="214" spans="1:58" ht="15" customHeight="1">
      <c r="A214" s="139">
        <v>199</v>
      </c>
      <c r="B214" s="158"/>
      <c r="C214" s="156"/>
      <c r="D214" s="142"/>
      <c r="E214" s="137"/>
      <c r="F214" s="138"/>
      <c r="G214" s="182"/>
      <c r="H214" s="185"/>
      <c r="I214" s="185"/>
      <c r="J214" s="185"/>
      <c r="K214" s="185"/>
      <c r="L214" s="186"/>
      <c r="M214" s="203"/>
      <c r="N214" s="204"/>
      <c r="O214" s="204"/>
      <c r="P214" s="204"/>
      <c r="Q214" s="204"/>
      <c r="R214" s="204"/>
      <c r="S214" s="205"/>
      <c r="T214" s="192" t="str">
        <f t="shared" si="38"/>
        <v/>
      </c>
      <c r="U214" s="193"/>
      <c r="V214" s="193"/>
      <c r="W214" s="193"/>
      <c r="X214" s="193"/>
      <c r="Y214" s="193"/>
      <c r="Z214" s="194"/>
      <c r="AA214" s="203"/>
      <c r="AB214" s="204"/>
      <c r="AC214" s="204"/>
      <c r="AD214" s="204"/>
      <c r="AE214" s="204"/>
      <c r="AF214" s="204"/>
      <c r="AG214" s="205"/>
      <c r="AH214" s="143"/>
      <c r="AI214" s="144"/>
      <c r="AJ214" s="144"/>
      <c r="AK214" s="144"/>
      <c r="AL214" s="144"/>
      <c r="AM214" s="144"/>
      <c r="AN214" s="145"/>
      <c r="AO214" s="203"/>
      <c r="AP214" s="204"/>
      <c r="AQ214" s="204"/>
      <c r="AR214" s="204"/>
      <c r="AS214" s="204"/>
      <c r="AT214" s="204"/>
      <c r="AU214" s="205"/>
      <c r="AV214" s="292"/>
      <c r="AW214" s="293"/>
      <c r="AX214" s="126">
        <f t="shared" si="39"/>
        <v>0</v>
      </c>
      <c r="AY214" s="15">
        <f t="shared" si="40"/>
        <v>0</v>
      </c>
      <c r="AZ214" s="15">
        <f t="shared" si="41"/>
        <v>0</v>
      </c>
      <c r="BA214" s="15">
        <f t="shared" si="42"/>
        <v>0</v>
      </c>
      <c r="BB214" s="8" t="str">
        <f t="shared" si="45"/>
        <v/>
      </c>
      <c r="BC214" s="30" t="str">
        <f t="shared" si="43"/>
        <v/>
      </c>
      <c r="BD214" s="8" t="str">
        <f t="shared" si="44"/>
        <v/>
      </c>
      <c r="BE214" s="8">
        <f t="shared" si="36"/>
        <v>0</v>
      </c>
      <c r="BF214" s="30" t="str">
        <f t="shared" si="37"/>
        <v>Bitte Wildart eintragen</v>
      </c>
    </row>
    <row r="215" spans="1:58" s="8" customFormat="1" ht="15" customHeight="1">
      <c r="A215" s="139">
        <v>200</v>
      </c>
      <c r="B215" s="155"/>
      <c r="C215" s="141"/>
      <c r="D215" s="136"/>
      <c r="E215" s="137"/>
      <c r="F215" s="138"/>
      <c r="G215" s="182"/>
      <c r="H215" s="183"/>
      <c r="I215" s="183"/>
      <c r="J215" s="183"/>
      <c r="K215" s="183"/>
      <c r="L215" s="184"/>
      <c r="M215" s="200"/>
      <c r="N215" s="201"/>
      <c r="O215" s="201"/>
      <c r="P215" s="201"/>
      <c r="Q215" s="201"/>
      <c r="R215" s="201"/>
      <c r="S215" s="202"/>
      <c r="T215" s="192" t="str">
        <f t="shared" si="38"/>
        <v/>
      </c>
      <c r="U215" s="140"/>
      <c r="V215" s="140"/>
      <c r="W215" s="140"/>
      <c r="X215" s="140"/>
      <c r="Y215" s="140"/>
      <c r="Z215" s="141"/>
      <c r="AA215" s="200"/>
      <c r="AB215" s="201"/>
      <c r="AC215" s="201"/>
      <c r="AD215" s="201"/>
      <c r="AE215" s="201"/>
      <c r="AF215" s="201"/>
      <c r="AG215" s="202"/>
      <c r="AH215" s="139"/>
      <c r="AI215" s="140"/>
      <c r="AJ215" s="140"/>
      <c r="AK215" s="140"/>
      <c r="AL215" s="140"/>
      <c r="AM215" s="140"/>
      <c r="AN215" s="141"/>
      <c r="AO215" s="200"/>
      <c r="AP215" s="201"/>
      <c r="AQ215" s="201"/>
      <c r="AR215" s="201"/>
      <c r="AS215" s="201"/>
      <c r="AT215" s="201"/>
      <c r="AU215" s="202"/>
      <c r="AV215" s="294"/>
      <c r="AW215" s="295"/>
      <c r="AX215" s="126">
        <f t="shared" si="39"/>
        <v>0</v>
      </c>
      <c r="AY215" s="15">
        <f t="shared" si="40"/>
        <v>0</v>
      </c>
      <c r="AZ215" s="15">
        <f t="shared" si="41"/>
        <v>0</v>
      </c>
      <c r="BA215" s="15">
        <f t="shared" si="42"/>
        <v>0</v>
      </c>
      <c r="BB215" s="8" t="str">
        <f t="shared" si="45"/>
        <v/>
      </c>
      <c r="BC215" s="30" t="str">
        <f t="shared" si="43"/>
        <v/>
      </c>
      <c r="BD215" s="8" t="str">
        <f t="shared" si="44"/>
        <v/>
      </c>
      <c r="BE215" s="8">
        <f t="shared" si="36"/>
        <v>0</v>
      </c>
      <c r="BF215" s="30" t="str">
        <f t="shared" si="37"/>
        <v>Bitte Wildart eintragen</v>
      </c>
    </row>
    <row r="216" spans="1:58" ht="15" customHeight="1">
      <c r="A216" s="139">
        <v>201</v>
      </c>
      <c r="B216" s="158"/>
      <c r="C216" s="156"/>
      <c r="D216" s="142"/>
      <c r="E216" s="137"/>
      <c r="F216" s="138"/>
      <c r="G216" s="182"/>
      <c r="H216" s="185"/>
      <c r="I216" s="185"/>
      <c r="J216" s="185"/>
      <c r="K216" s="185"/>
      <c r="L216" s="186"/>
      <c r="M216" s="203"/>
      <c r="N216" s="204"/>
      <c r="O216" s="204"/>
      <c r="P216" s="204"/>
      <c r="Q216" s="204"/>
      <c r="R216" s="204"/>
      <c r="S216" s="205"/>
      <c r="T216" s="192" t="str">
        <f t="shared" si="38"/>
        <v/>
      </c>
      <c r="U216" s="193"/>
      <c r="V216" s="193"/>
      <c r="W216" s="193"/>
      <c r="X216" s="193"/>
      <c r="Y216" s="193"/>
      <c r="Z216" s="194"/>
      <c r="AA216" s="203"/>
      <c r="AB216" s="204"/>
      <c r="AC216" s="204"/>
      <c r="AD216" s="204"/>
      <c r="AE216" s="204"/>
      <c r="AF216" s="204"/>
      <c r="AG216" s="205"/>
      <c r="AH216" s="143"/>
      <c r="AI216" s="144"/>
      <c r="AJ216" s="144"/>
      <c r="AK216" s="144"/>
      <c r="AL216" s="144"/>
      <c r="AM216" s="144"/>
      <c r="AN216" s="145"/>
      <c r="AO216" s="203"/>
      <c r="AP216" s="204"/>
      <c r="AQ216" s="204"/>
      <c r="AR216" s="204"/>
      <c r="AS216" s="204"/>
      <c r="AT216" s="204"/>
      <c r="AU216" s="205"/>
      <c r="AV216" s="292"/>
      <c r="AW216" s="293"/>
      <c r="AX216" s="126">
        <f t="shared" si="39"/>
        <v>0</v>
      </c>
      <c r="AY216" s="15">
        <f t="shared" si="40"/>
        <v>0</v>
      </c>
      <c r="AZ216" s="15">
        <f t="shared" si="41"/>
        <v>0</v>
      </c>
      <c r="BA216" s="15">
        <f t="shared" si="42"/>
        <v>0</v>
      </c>
      <c r="BB216" s="8" t="str">
        <f t="shared" si="45"/>
        <v/>
      </c>
      <c r="BC216" s="30" t="str">
        <f t="shared" si="43"/>
        <v/>
      </c>
      <c r="BD216" s="8" t="str">
        <f t="shared" si="44"/>
        <v/>
      </c>
      <c r="BE216" s="8">
        <f t="shared" si="36"/>
        <v>0</v>
      </c>
      <c r="BF216" s="30" t="str">
        <f t="shared" si="37"/>
        <v>Bitte Wildart eintragen</v>
      </c>
    </row>
    <row r="217" spans="1:58" ht="15" customHeight="1">
      <c r="A217" s="139">
        <v>202</v>
      </c>
      <c r="B217" s="158"/>
      <c r="C217" s="156"/>
      <c r="D217" s="142"/>
      <c r="E217" s="137"/>
      <c r="F217" s="138"/>
      <c r="G217" s="182"/>
      <c r="H217" s="185"/>
      <c r="I217" s="185"/>
      <c r="J217" s="185"/>
      <c r="K217" s="185"/>
      <c r="L217" s="186"/>
      <c r="M217" s="203"/>
      <c r="N217" s="204"/>
      <c r="O217" s="204"/>
      <c r="P217" s="204"/>
      <c r="Q217" s="204"/>
      <c r="R217" s="204"/>
      <c r="S217" s="205"/>
      <c r="T217" s="192" t="str">
        <f t="shared" si="38"/>
        <v/>
      </c>
      <c r="U217" s="193"/>
      <c r="V217" s="193"/>
      <c r="W217" s="193"/>
      <c r="X217" s="193"/>
      <c r="Y217" s="193"/>
      <c r="Z217" s="194"/>
      <c r="AA217" s="203"/>
      <c r="AB217" s="204"/>
      <c r="AC217" s="204"/>
      <c r="AD217" s="204"/>
      <c r="AE217" s="204"/>
      <c r="AF217" s="204"/>
      <c r="AG217" s="205"/>
      <c r="AH217" s="143"/>
      <c r="AI217" s="144"/>
      <c r="AJ217" s="144"/>
      <c r="AK217" s="144"/>
      <c r="AL217" s="144"/>
      <c r="AM217" s="144"/>
      <c r="AN217" s="145"/>
      <c r="AO217" s="203"/>
      <c r="AP217" s="204"/>
      <c r="AQ217" s="204"/>
      <c r="AR217" s="204"/>
      <c r="AS217" s="204"/>
      <c r="AT217" s="204"/>
      <c r="AU217" s="205"/>
      <c r="AV217" s="292"/>
      <c r="AW217" s="293"/>
      <c r="AX217" s="126">
        <f t="shared" si="39"/>
        <v>0</v>
      </c>
      <c r="AY217" s="15">
        <f t="shared" si="40"/>
        <v>0</v>
      </c>
      <c r="AZ217" s="15">
        <f t="shared" si="41"/>
        <v>0</v>
      </c>
      <c r="BA217" s="15">
        <f t="shared" si="42"/>
        <v>0</v>
      </c>
      <c r="BB217" s="8" t="str">
        <f t="shared" si="45"/>
        <v/>
      </c>
      <c r="BC217" s="30" t="str">
        <f t="shared" si="43"/>
        <v/>
      </c>
      <c r="BD217" s="8" t="str">
        <f t="shared" si="44"/>
        <v/>
      </c>
      <c r="BE217" s="8">
        <f t="shared" si="36"/>
        <v>0</v>
      </c>
      <c r="BF217" s="30" t="str">
        <f t="shared" si="37"/>
        <v>Bitte Wildart eintragen</v>
      </c>
    </row>
    <row r="218" spans="1:58" s="8" customFormat="1" ht="15" customHeight="1">
      <c r="A218" s="139">
        <v>203</v>
      </c>
      <c r="B218" s="155"/>
      <c r="C218" s="141"/>
      <c r="D218" s="136"/>
      <c r="E218" s="137"/>
      <c r="F218" s="138"/>
      <c r="G218" s="182"/>
      <c r="H218" s="183"/>
      <c r="I218" s="183"/>
      <c r="J218" s="183"/>
      <c r="K218" s="183"/>
      <c r="L218" s="184"/>
      <c r="M218" s="200"/>
      <c r="N218" s="201"/>
      <c r="O218" s="201"/>
      <c r="P218" s="201"/>
      <c r="Q218" s="201"/>
      <c r="R218" s="201"/>
      <c r="S218" s="202"/>
      <c r="T218" s="192" t="str">
        <f t="shared" si="38"/>
        <v/>
      </c>
      <c r="U218" s="140"/>
      <c r="V218" s="140"/>
      <c r="W218" s="140"/>
      <c r="X218" s="140"/>
      <c r="Y218" s="140"/>
      <c r="Z218" s="141"/>
      <c r="AA218" s="200"/>
      <c r="AB218" s="201"/>
      <c r="AC218" s="201"/>
      <c r="AD218" s="201"/>
      <c r="AE218" s="201"/>
      <c r="AF218" s="201"/>
      <c r="AG218" s="202"/>
      <c r="AH218" s="139"/>
      <c r="AI218" s="140"/>
      <c r="AJ218" s="140"/>
      <c r="AK218" s="140"/>
      <c r="AL218" s="140"/>
      <c r="AM218" s="140"/>
      <c r="AN218" s="141"/>
      <c r="AO218" s="200"/>
      <c r="AP218" s="201"/>
      <c r="AQ218" s="201"/>
      <c r="AR218" s="201"/>
      <c r="AS218" s="201"/>
      <c r="AT218" s="201"/>
      <c r="AU218" s="202"/>
      <c r="AV218" s="294"/>
      <c r="AW218" s="295"/>
      <c r="AX218" s="126">
        <f t="shared" si="39"/>
        <v>0</v>
      </c>
      <c r="AY218" s="15">
        <f t="shared" si="40"/>
        <v>0</v>
      </c>
      <c r="AZ218" s="15">
        <f t="shared" si="41"/>
        <v>0</v>
      </c>
      <c r="BA218" s="15">
        <f t="shared" si="42"/>
        <v>0</v>
      </c>
      <c r="BB218" s="8" t="str">
        <f t="shared" si="45"/>
        <v/>
      </c>
      <c r="BC218" s="30" t="str">
        <f t="shared" si="43"/>
        <v/>
      </c>
      <c r="BD218" s="8" t="str">
        <f t="shared" si="44"/>
        <v/>
      </c>
      <c r="BE218" s="8">
        <f t="shared" si="36"/>
        <v>0</v>
      </c>
      <c r="BF218" s="30" t="str">
        <f t="shared" si="37"/>
        <v>Bitte Wildart eintragen</v>
      </c>
    </row>
    <row r="219" spans="1:58" ht="15" customHeight="1">
      <c r="A219" s="139">
        <v>204</v>
      </c>
      <c r="B219" s="158"/>
      <c r="C219" s="156"/>
      <c r="D219" s="142"/>
      <c r="E219" s="137"/>
      <c r="F219" s="138"/>
      <c r="G219" s="182"/>
      <c r="H219" s="185"/>
      <c r="I219" s="185"/>
      <c r="J219" s="185"/>
      <c r="K219" s="185"/>
      <c r="L219" s="186"/>
      <c r="M219" s="203"/>
      <c r="N219" s="204"/>
      <c r="O219" s="204"/>
      <c r="P219" s="204"/>
      <c r="Q219" s="204"/>
      <c r="R219" s="204"/>
      <c r="S219" s="205"/>
      <c r="T219" s="192" t="str">
        <f t="shared" si="38"/>
        <v/>
      </c>
      <c r="U219" s="193"/>
      <c r="V219" s="193"/>
      <c r="W219" s="193"/>
      <c r="X219" s="193"/>
      <c r="Y219" s="193"/>
      <c r="Z219" s="194"/>
      <c r="AA219" s="203"/>
      <c r="AB219" s="204"/>
      <c r="AC219" s="204"/>
      <c r="AD219" s="204"/>
      <c r="AE219" s="204"/>
      <c r="AF219" s="204"/>
      <c r="AG219" s="205"/>
      <c r="AH219" s="143"/>
      <c r="AI219" s="144"/>
      <c r="AJ219" s="144"/>
      <c r="AK219" s="144"/>
      <c r="AL219" s="144"/>
      <c r="AM219" s="144"/>
      <c r="AN219" s="145"/>
      <c r="AO219" s="203"/>
      <c r="AP219" s="204"/>
      <c r="AQ219" s="204"/>
      <c r="AR219" s="204"/>
      <c r="AS219" s="204"/>
      <c r="AT219" s="204"/>
      <c r="AU219" s="205"/>
      <c r="AV219" s="292"/>
      <c r="AW219" s="293"/>
      <c r="AX219" s="126">
        <f t="shared" si="39"/>
        <v>0</v>
      </c>
      <c r="AY219" s="15">
        <f t="shared" si="40"/>
        <v>0</v>
      </c>
      <c r="AZ219" s="15">
        <f t="shared" si="41"/>
        <v>0</v>
      </c>
      <c r="BA219" s="15">
        <f t="shared" si="42"/>
        <v>0</v>
      </c>
      <c r="BB219" s="8" t="str">
        <f t="shared" si="45"/>
        <v/>
      </c>
      <c r="BC219" s="30" t="str">
        <f t="shared" si="43"/>
        <v/>
      </c>
      <c r="BD219" s="8" t="str">
        <f t="shared" si="44"/>
        <v/>
      </c>
      <c r="BE219" s="8">
        <f t="shared" si="36"/>
        <v>0</v>
      </c>
      <c r="BF219" s="30" t="str">
        <f t="shared" si="37"/>
        <v>Bitte Wildart eintragen</v>
      </c>
    </row>
    <row r="220" spans="1:58" ht="15" customHeight="1">
      <c r="A220" s="139">
        <v>205</v>
      </c>
      <c r="B220" s="158"/>
      <c r="C220" s="156"/>
      <c r="D220" s="142"/>
      <c r="E220" s="137"/>
      <c r="F220" s="138"/>
      <c r="G220" s="182"/>
      <c r="H220" s="185"/>
      <c r="I220" s="185"/>
      <c r="J220" s="185"/>
      <c r="K220" s="185"/>
      <c r="L220" s="186"/>
      <c r="M220" s="203"/>
      <c r="N220" s="204"/>
      <c r="O220" s="204"/>
      <c r="P220" s="204"/>
      <c r="Q220" s="204"/>
      <c r="R220" s="204"/>
      <c r="S220" s="205"/>
      <c r="T220" s="192" t="str">
        <f t="shared" si="38"/>
        <v/>
      </c>
      <c r="U220" s="193"/>
      <c r="V220" s="193"/>
      <c r="W220" s="193"/>
      <c r="X220" s="193"/>
      <c r="Y220" s="193"/>
      <c r="Z220" s="194"/>
      <c r="AA220" s="203"/>
      <c r="AB220" s="204"/>
      <c r="AC220" s="204"/>
      <c r="AD220" s="204"/>
      <c r="AE220" s="204"/>
      <c r="AF220" s="204"/>
      <c r="AG220" s="205"/>
      <c r="AH220" s="143"/>
      <c r="AI220" s="144"/>
      <c r="AJ220" s="144"/>
      <c r="AK220" s="144"/>
      <c r="AL220" s="144"/>
      <c r="AM220" s="144"/>
      <c r="AN220" s="145"/>
      <c r="AO220" s="203"/>
      <c r="AP220" s="204"/>
      <c r="AQ220" s="204"/>
      <c r="AR220" s="204"/>
      <c r="AS220" s="204"/>
      <c r="AT220" s="204"/>
      <c r="AU220" s="205"/>
      <c r="AV220" s="292"/>
      <c r="AW220" s="293"/>
      <c r="AX220" s="126">
        <f t="shared" si="39"/>
        <v>0</v>
      </c>
      <c r="AY220" s="15">
        <f t="shared" si="40"/>
        <v>0</v>
      </c>
      <c r="AZ220" s="15">
        <f t="shared" si="41"/>
        <v>0</v>
      </c>
      <c r="BA220" s="15">
        <f t="shared" si="42"/>
        <v>0</v>
      </c>
      <c r="BB220" s="8" t="str">
        <f t="shared" si="45"/>
        <v/>
      </c>
      <c r="BC220" s="30" t="str">
        <f t="shared" si="43"/>
        <v/>
      </c>
      <c r="BD220" s="8" t="str">
        <f t="shared" si="44"/>
        <v/>
      </c>
      <c r="BE220" s="8">
        <f t="shared" si="36"/>
        <v>0</v>
      </c>
      <c r="BF220" s="30" t="str">
        <f t="shared" si="37"/>
        <v>Bitte Wildart eintragen</v>
      </c>
    </row>
    <row r="221" spans="1:58" s="8" customFormat="1" ht="15" customHeight="1">
      <c r="A221" s="139">
        <v>206</v>
      </c>
      <c r="B221" s="155"/>
      <c r="C221" s="141"/>
      <c r="D221" s="136"/>
      <c r="E221" s="137"/>
      <c r="F221" s="138"/>
      <c r="G221" s="182"/>
      <c r="H221" s="183"/>
      <c r="I221" s="183"/>
      <c r="J221" s="183"/>
      <c r="K221" s="183"/>
      <c r="L221" s="184"/>
      <c r="M221" s="200"/>
      <c r="N221" s="201"/>
      <c r="O221" s="201"/>
      <c r="P221" s="201"/>
      <c r="Q221" s="201"/>
      <c r="R221" s="201"/>
      <c r="S221" s="202"/>
      <c r="T221" s="192" t="str">
        <f t="shared" si="38"/>
        <v/>
      </c>
      <c r="U221" s="140"/>
      <c r="V221" s="140"/>
      <c r="W221" s="140"/>
      <c r="X221" s="140"/>
      <c r="Y221" s="140"/>
      <c r="Z221" s="141"/>
      <c r="AA221" s="200"/>
      <c r="AB221" s="201"/>
      <c r="AC221" s="201"/>
      <c r="AD221" s="201"/>
      <c r="AE221" s="201"/>
      <c r="AF221" s="201"/>
      <c r="AG221" s="202"/>
      <c r="AH221" s="139"/>
      <c r="AI221" s="140"/>
      <c r="AJ221" s="140"/>
      <c r="AK221" s="140"/>
      <c r="AL221" s="140"/>
      <c r="AM221" s="140"/>
      <c r="AN221" s="141"/>
      <c r="AO221" s="200"/>
      <c r="AP221" s="201"/>
      <c r="AQ221" s="201"/>
      <c r="AR221" s="201"/>
      <c r="AS221" s="201"/>
      <c r="AT221" s="201"/>
      <c r="AU221" s="202"/>
      <c r="AV221" s="294"/>
      <c r="AW221" s="295"/>
      <c r="AX221" s="126">
        <f t="shared" si="39"/>
        <v>0</v>
      </c>
      <c r="AY221" s="15">
        <f t="shared" si="40"/>
        <v>0</v>
      </c>
      <c r="AZ221" s="15">
        <f t="shared" si="41"/>
        <v>0</v>
      </c>
      <c r="BA221" s="15">
        <f t="shared" si="42"/>
        <v>0</v>
      </c>
      <c r="BB221" s="8" t="str">
        <f t="shared" si="45"/>
        <v/>
      </c>
      <c r="BC221" s="30" t="str">
        <f t="shared" si="43"/>
        <v/>
      </c>
      <c r="BD221" s="8" t="str">
        <f t="shared" si="44"/>
        <v/>
      </c>
      <c r="BE221" s="8">
        <f t="shared" si="36"/>
        <v>0</v>
      </c>
      <c r="BF221" s="30" t="str">
        <f t="shared" si="37"/>
        <v>Bitte Wildart eintragen</v>
      </c>
    </row>
    <row r="222" spans="1:58" ht="15" customHeight="1">
      <c r="A222" s="139">
        <v>207</v>
      </c>
      <c r="B222" s="158"/>
      <c r="C222" s="156"/>
      <c r="D222" s="142"/>
      <c r="E222" s="137"/>
      <c r="F222" s="138"/>
      <c r="G222" s="182"/>
      <c r="H222" s="185"/>
      <c r="I222" s="185"/>
      <c r="J222" s="185"/>
      <c r="K222" s="185"/>
      <c r="L222" s="186"/>
      <c r="M222" s="203"/>
      <c r="N222" s="204"/>
      <c r="O222" s="204"/>
      <c r="P222" s="204"/>
      <c r="Q222" s="204"/>
      <c r="R222" s="204"/>
      <c r="S222" s="205"/>
      <c r="T222" s="192" t="str">
        <f t="shared" si="38"/>
        <v/>
      </c>
      <c r="U222" s="193"/>
      <c r="V222" s="193"/>
      <c r="W222" s="193"/>
      <c r="X222" s="193"/>
      <c r="Y222" s="193"/>
      <c r="Z222" s="194"/>
      <c r="AA222" s="203"/>
      <c r="AB222" s="204"/>
      <c r="AC222" s="204"/>
      <c r="AD222" s="204"/>
      <c r="AE222" s="204"/>
      <c r="AF222" s="204"/>
      <c r="AG222" s="205"/>
      <c r="AH222" s="143"/>
      <c r="AI222" s="144"/>
      <c r="AJ222" s="144"/>
      <c r="AK222" s="144"/>
      <c r="AL222" s="144"/>
      <c r="AM222" s="144"/>
      <c r="AN222" s="145"/>
      <c r="AO222" s="203"/>
      <c r="AP222" s="204"/>
      <c r="AQ222" s="204"/>
      <c r="AR222" s="204"/>
      <c r="AS222" s="204"/>
      <c r="AT222" s="204"/>
      <c r="AU222" s="205"/>
      <c r="AV222" s="292"/>
      <c r="AW222" s="293"/>
      <c r="AX222" s="126">
        <f t="shared" si="39"/>
        <v>0</v>
      </c>
      <c r="AY222" s="15">
        <f t="shared" si="40"/>
        <v>0</v>
      </c>
      <c r="AZ222" s="15">
        <f t="shared" si="41"/>
        <v>0</v>
      </c>
      <c r="BA222" s="15">
        <f t="shared" si="42"/>
        <v>0</v>
      </c>
      <c r="BB222" s="8" t="str">
        <f t="shared" si="45"/>
        <v/>
      </c>
      <c r="BC222" s="30" t="str">
        <f t="shared" si="43"/>
        <v/>
      </c>
      <c r="BD222" s="8" t="str">
        <f t="shared" si="44"/>
        <v/>
      </c>
      <c r="BE222" s="8">
        <f t="shared" si="36"/>
        <v>0</v>
      </c>
      <c r="BF222" s="30" t="str">
        <f t="shared" si="37"/>
        <v>Bitte Wildart eintragen</v>
      </c>
    </row>
    <row r="223" spans="1:58" ht="15" customHeight="1">
      <c r="A223" s="139">
        <v>208</v>
      </c>
      <c r="B223" s="158"/>
      <c r="C223" s="156"/>
      <c r="D223" s="142"/>
      <c r="E223" s="137"/>
      <c r="F223" s="138"/>
      <c r="G223" s="182"/>
      <c r="H223" s="185"/>
      <c r="I223" s="185"/>
      <c r="J223" s="185"/>
      <c r="K223" s="185"/>
      <c r="L223" s="186"/>
      <c r="M223" s="203"/>
      <c r="N223" s="204"/>
      <c r="O223" s="204"/>
      <c r="P223" s="204"/>
      <c r="Q223" s="204"/>
      <c r="R223" s="204"/>
      <c r="S223" s="205"/>
      <c r="T223" s="192" t="str">
        <f t="shared" si="38"/>
        <v/>
      </c>
      <c r="U223" s="193"/>
      <c r="V223" s="193"/>
      <c r="W223" s="193"/>
      <c r="X223" s="193"/>
      <c r="Y223" s="193"/>
      <c r="Z223" s="194"/>
      <c r="AA223" s="203"/>
      <c r="AB223" s="204"/>
      <c r="AC223" s="204"/>
      <c r="AD223" s="204"/>
      <c r="AE223" s="204"/>
      <c r="AF223" s="204"/>
      <c r="AG223" s="205"/>
      <c r="AH223" s="143"/>
      <c r="AI223" s="144"/>
      <c r="AJ223" s="144"/>
      <c r="AK223" s="144"/>
      <c r="AL223" s="144"/>
      <c r="AM223" s="144"/>
      <c r="AN223" s="145"/>
      <c r="AO223" s="203"/>
      <c r="AP223" s="204"/>
      <c r="AQ223" s="204"/>
      <c r="AR223" s="204"/>
      <c r="AS223" s="204"/>
      <c r="AT223" s="204"/>
      <c r="AU223" s="205"/>
      <c r="AV223" s="292"/>
      <c r="AW223" s="293"/>
      <c r="AX223" s="126">
        <f t="shared" si="39"/>
        <v>0</v>
      </c>
      <c r="AY223" s="15">
        <f t="shared" si="40"/>
        <v>0</v>
      </c>
      <c r="AZ223" s="15">
        <f t="shared" si="41"/>
        <v>0</v>
      </c>
      <c r="BA223" s="15">
        <f t="shared" si="42"/>
        <v>0</v>
      </c>
      <c r="BB223" s="8" t="str">
        <f t="shared" si="45"/>
        <v/>
      </c>
      <c r="BC223" s="30" t="str">
        <f t="shared" si="43"/>
        <v/>
      </c>
      <c r="BD223" s="8" t="str">
        <f t="shared" si="44"/>
        <v/>
      </c>
      <c r="BE223" s="8">
        <f t="shared" si="36"/>
        <v>0</v>
      </c>
      <c r="BF223" s="30" t="str">
        <f t="shared" si="37"/>
        <v>Bitte Wildart eintragen</v>
      </c>
    </row>
    <row r="224" spans="1:58" s="8" customFormat="1" ht="15" customHeight="1">
      <c r="A224" s="139">
        <v>209</v>
      </c>
      <c r="B224" s="155"/>
      <c r="C224" s="141"/>
      <c r="D224" s="136"/>
      <c r="E224" s="137"/>
      <c r="F224" s="138"/>
      <c r="G224" s="182"/>
      <c r="H224" s="183"/>
      <c r="I224" s="183"/>
      <c r="J224" s="183"/>
      <c r="K224" s="183"/>
      <c r="L224" s="184"/>
      <c r="M224" s="200"/>
      <c r="N224" s="201"/>
      <c r="O224" s="201"/>
      <c r="P224" s="201"/>
      <c r="Q224" s="201"/>
      <c r="R224" s="201"/>
      <c r="S224" s="202"/>
      <c r="T224" s="192" t="str">
        <f t="shared" si="38"/>
        <v/>
      </c>
      <c r="U224" s="140"/>
      <c r="V224" s="140"/>
      <c r="W224" s="140"/>
      <c r="X224" s="140"/>
      <c r="Y224" s="140"/>
      <c r="Z224" s="141"/>
      <c r="AA224" s="200"/>
      <c r="AB224" s="201"/>
      <c r="AC224" s="201"/>
      <c r="AD224" s="201"/>
      <c r="AE224" s="201"/>
      <c r="AF224" s="201"/>
      <c r="AG224" s="202"/>
      <c r="AH224" s="139"/>
      <c r="AI224" s="140"/>
      <c r="AJ224" s="140"/>
      <c r="AK224" s="140"/>
      <c r="AL224" s="140"/>
      <c r="AM224" s="140"/>
      <c r="AN224" s="141"/>
      <c r="AO224" s="200"/>
      <c r="AP224" s="201"/>
      <c r="AQ224" s="201"/>
      <c r="AR224" s="201"/>
      <c r="AS224" s="201"/>
      <c r="AT224" s="201"/>
      <c r="AU224" s="202"/>
      <c r="AV224" s="294"/>
      <c r="AW224" s="295"/>
      <c r="AX224" s="126">
        <f t="shared" si="39"/>
        <v>0</v>
      </c>
      <c r="AY224" s="15">
        <f t="shared" si="40"/>
        <v>0</v>
      </c>
      <c r="AZ224" s="15">
        <f t="shared" si="41"/>
        <v>0</v>
      </c>
      <c r="BA224" s="15">
        <f t="shared" si="42"/>
        <v>0</v>
      </c>
      <c r="BB224" s="8" t="str">
        <f t="shared" si="45"/>
        <v/>
      </c>
      <c r="BC224" s="30" t="str">
        <f t="shared" si="43"/>
        <v/>
      </c>
      <c r="BD224" s="8" t="str">
        <f t="shared" si="44"/>
        <v/>
      </c>
      <c r="BE224" s="8">
        <f t="shared" si="36"/>
        <v>0</v>
      </c>
      <c r="BF224" s="30" t="str">
        <f t="shared" si="37"/>
        <v>Bitte Wildart eintragen</v>
      </c>
    </row>
    <row r="225" spans="1:58" ht="15" customHeight="1">
      <c r="A225" s="139">
        <v>210</v>
      </c>
      <c r="B225" s="158"/>
      <c r="C225" s="156"/>
      <c r="D225" s="142"/>
      <c r="E225" s="137"/>
      <c r="F225" s="138"/>
      <c r="G225" s="182"/>
      <c r="H225" s="185"/>
      <c r="I225" s="185"/>
      <c r="J225" s="185"/>
      <c r="K225" s="185"/>
      <c r="L225" s="186"/>
      <c r="M225" s="203"/>
      <c r="N225" s="204"/>
      <c r="O225" s="204"/>
      <c r="P225" s="204"/>
      <c r="Q225" s="204"/>
      <c r="R225" s="204"/>
      <c r="S225" s="205"/>
      <c r="T225" s="192" t="str">
        <f t="shared" si="38"/>
        <v/>
      </c>
      <c r="U225" s="193"/>
      <c r="V225" s="193"/>
      <c r="W225" s="193"/>
      <c r="X225" s="193"/>
      <c r="Y225" s="193"/>
      <c r="Z225" s="194"/>
      <c r="AA225" s="203"/>
      <c r="AB225" s="204"/>
      <c r="AC225" s="204"/>
      <c r="AD225" s="204"/>
      <c r="AE225" s="204"/>
      <c r="AF225" s="204"/>
      <c r="AG225" s="205"/>
      <c r="AH225" s="143"/>
      <c r="AI225" s="144"/>
      <c r="AJ225" s="144"/>
      <c r="AK225" s="144"/>
      <c r="AL225" s="144"/>
      <c r="AM225" s="144"/>
      <c r="AN225" s="145"/>
      <c r="AO225" s="203"/>
      <c r="AP225" s="204"/>
      <c r="AQ225" s="204"/>
      <c r="AR225" s="204"/>
      <c r="AS225" s="204"/>
      <c r="AT225" s="204"/>
      <c r="AU225" s="205"/>
      <c r="AV225" s="292"/>
      <c r="AW225" s="293"/>
      <c r="AX225" s="126">
        <f t="shared" si="39"/>
        <v>0</v>
      </c>
      <c r="AY225" s="15">
        <f t="shared" si="40"/>
        <v>0</v>
      </c>
      <c r="AZ225" s="15">
        <f t="shared" si="41"/>
        <v>0</v>
      </c>
      <c r="BA225" s="15">
        <f t="shared" si="42"/>
        <v>0</v>
      </c>
      <c r="BB225" s="8" t="str">
        <f t="shared" si="45"/>
        <v/>
      </c>
      <c r="BC225" s="30" t="str">
        <f t="shared" si="43"/>
        <v/>
      </c>
      <c r="BD225" s="8" t="str">
        <f t="shared" si="44"/>
        <v/>
      </c>
      <c r="BE225" s="8">
        <f t="shared" si="36"/>
        <v>0</v>
      </c>
      <c r="BF225" s="30" t="str">
        <f t="shared" si="37"/>
        <v>Bitte Wildart eintragen</v>
      </c>
    </row>
    <row r="226" spans="1:58" s="8" customFormat="1" ht="15" customHeight="1">
      <c r="A226" s="139">
        <v>211</v>
      </c>
      <c r="B226" s="155"/>
      <c r="C226" s="141"/>
      <c r="D226" s="136"/>
      <c r="E226" s="137"/>
      <c r="F226" s="138"/>
      <c r="G226" s="182"/>
      <c r="H226" s="183"/>
      <c r="I226" s="183"/>
      <c r="J226" s="183"/>
      <c r="K226" s="183"/>
      <c r="L226" s="184"/>
      <c r="M226" s="200"/>
      <c r="N226" s="201"/>
      <c r="O226" s="201"/>
      <c r="P226" s="201"/>
      <c r="Q226" s="201"/>
      <c r="R226" s="201"/>
      <c r="S226" s="202"/>
      <c r="T226" s="192" t="str">
        <f t="shared" si="38"/>
        <v/>
      </c>
      <c r="U226" s="140"/>
      <c r="V226" s="140"/>
      <c r="W226" s="140"/>
      <c r="X226" s="140"/>
      <c r="Y226" s="140"/>
      <c r="Z226" s="141"/>
      <c r="AA226" s="200"/>
      <c r="AB226" s="201"/>
      <c r="AC226" s="201"/>
      <c r="AD226" s="201"/>
      <c r="AE226" s="201"/>
      <c r="AF226" s="201"/>
      <c r="AG226" s="202"/>
      <c r="AH226" s="139"/>
      <c r="AI226" s="140"/>
      <c r="AJ226" s="140"/>
      <c r="AK226" s="140"/>
      <c r="AL226" s="140"/>
      <c r="AM226" s="140"/>
      <c r="AN226" s="141"/>
      <c r="AO226" s="200"/>
      <c r="AP226" s="201"/>
      <c r="AQ226" s="201"/>
      <c r="AR226" s="201"/>
      <c r="AS226" s="201"/>
      <c r="AT226" s="201"/>
      <c r="AU226" s="202"/>
      <c r="AV226" s="294"/>
      <c r="AW226" s="295"/>
      <c r="AX226" s="126">
        <f t="shared" si="39"/>
        <v>0</v>
      </c>
      <c r="AY226" s="15">
        <f t="shared" si="40"/>
        <v>0</v>
      </c>
      <c r="AZ226" s="15">
        <f t="shared" si="41"/>
        <v>0</v>
      </c>
      <c r="BA226" s="15">
        <f t="shared" si="42"/>
        <v>0</v>
      </c>
      <c r="BB226" s="8" t="str">
        <f t="shared" si="45"/>
        <v/>
      </c>
      <c r="BC226" s="30" t="str">
        <f t="shared" si="43"/>
        <v/>
      </c>
      <c r="BD226" s="8" t="str">
        <f t="shared" si="44"/>
        <v/>
      </c>
      <c r="BE226" s="8">
        <f t="shared" si="36"/>
        <v>0</v>
      </c>
      <c r="BF226" s="30" t="str">
        <f t="shared" si="37"/>
        <v>Bitte Wildart eintragen</v>
      </c>
    </row>
    <row r="227" spans="1:58" ht="15" customHeight="1">
      <c r="A227" s="139">
        <v>212</v>
      </c>
      <c r="B227" s="158"/>
      <c r="C227" s="156"/>
      <c r="D227" s="142"/>
      <c r="E227" s="137"/>
      <c r="F227" s="138"/>
      <c r="G227" s="182"/>
      <c r="H227" s="185"/>
      <c r="I227" s="185"/>
      <c r="J227" s="185"/>
      <c r="K227" s="185"/>
      <c r="L227" s="186"/>
      <c r="M227" s="203"/>
      <c r="N227" s="204"/>
      <c r="O227" s="204"/>
      <c r="P227" s="204"/>
      <c r="Q227" s="204"/>
      <c r="R227" s="204"/>
      <c r="S227" s="205"/>
      <c r="T227" s="192" t="str">
        <f t="shared" si="38"/>
        <v/>
      </c>
      <c r="U227" s="193"/>
      <c r="V227" s="193"/>
      <c r="W227" s="193"/>
      <c r="X227" s="193"/>
      <c r="Y227" s="193"/>
      <c r="Z227" s="194"/>
      <c r="AA227" s="203"/>
      <c r="AB227" s="204"/>
      <c r="AC227" s="204"/>
      <c r="AD227" s="204"/>
      <c r="AE227" s="204"/>
      <c r="AF227" s="204"/>
      <c r="AG227" s="205"/>
      <c r="AH227" s="143"/>
      <c r="AI227" s="144"/>
      <c r="AJ227" s="144"/>
      <c r="AK227" s="144"/>
      <c r="AL227" s="144"/>
      <c r="AM227" s="144"/>
      <c r="AN227" s="145"/>
      <c r="AO227" s="203"/>
      <c r="AP227" s="204"/>
      <c r="AQ227" s="204"/>
      <c r="AR227" s="204"/>
      <c r="AS227" s="204"/>
      <c r="AT227" s="204"/>
      <c r="AU227" s="205"/>
      <c r="AV227" s="292"/>
      <c r="AW227" s="293"/>
      <c r="AX227" s="126">
        <f t="shared" si="39"/>
        <v>0</v>
      </c>
      <c r="AY227" s="15">
        <f t="shared" si="40"/>
        <v>0</v>
      </c>
      <c r="AZ227" s="15">
        <f t="shared" si="41"/>
        <v>0</v>
      </c>
      <c r="BA227" s="15">
        <f t="shared" si="42"/>
        <v>0</v>
      </c>
      <c r="BB227" s="8" t="str">
        <f t="shared" si="45"/>
        <v/>
      </c>
      <c r="BC227" s="30" t="str">
        <f t="shared" si="43"/>
        <v/>
      </c>
      <c r="BD227" s="8" t="str">
        <f t="shared" si="44"/>
        <v/>
      </c>
      <c r="BE227" s="8">
        <f t="shared" si="36"/>
        <v>0</v>
      </c>
      <c r="BF227" s="30" t="str">
        <f t="shared" si="37"/>
        <v>Bitte Wildart eintragen</v>
      </c>
    </row>
    <row r="228" spans="1:58" ht="15" customHeight="1">
      <c r="A228" s="139">
        <v>213</v>
      </c>
      <c r="B228" s="158"/>
      <c r="C228" s="156"/>
      <c r="D228" s="142"/>
      <c r="E228" s="137"/>
      <c r="F228" s="138"/>
      <c r="G228" s="182"/>
      <c r="H228" s="185"/>
      <c r="I228" s="185"/>
      <c r="J228" s="185"/>
      <c r="K228" s="185"/>
      <c r="L228" s="186"/>
      <c r="M228" s="203"/>
      <c r="N228" s="204"/>
      <c r="O228" s="204"/>
      <c r="P228" s="204"/>
      <c r="Q228" s="204"/>
      <c r="R228" s="204"/>
      <c r="S228" s="205"/>
      <c r="T228" s="192" t="str">
        <f t="shared" si="38"/>
        <v/>
      </c>
      <c r="U228" s="193"/>
      <c r="V228" s="193"/>
      <c r="W228" s="193"/>
      <c r="X228" s="193"/>
      <c r="Y228" s="193"/>
      <c r="Z228" s="194"/>
      <c r="AA228" s="203"/>
      <c r="AB228" s="204"/>
      <c r="AC228" s="204"/>
      <c r="AD228" s="204"/>
      <c r="AE228" s="204"/>
      <c r="AF228" s="204"/>
      <c r="AG228" s="205"/>
      <c r="AH228" s="143"/>
      <c r="AI228" s="144"/>
      <c r="AJ228" s="144"/>
      <c r="AK228" s="144"/>
      <c r="AL228" s="144"/>
      <c r="AM228" s="144"/>
      <c r="AN228" s="145"/>
      <c r="AO228" s="203"/>
      <c r="AP228" s="204"/>
      <c r="AQ228" s="204"/>
      <c r="AR228" s="204"/>
      <c r="AS228" s="204"/>
      <c r="AT228" s="204"/>
      <c r="AU228" s="205"/>
      <c r="AV228" s="292"/>
      <c r="AW228" s="293"/>
      <c r="AX228" s="126">
        <f t="shared" si="39"/>
        <v>0</v>
      </c>
      <c r="AY228" s="15">
        <f t="shared" si="40"/>
        <v>0</v>
      </c>
      <c r="AZ228" s="15">
        <f t="shared" si="41"/>
        <v>0</v>
      </c>
      <c r="BA228" s="15">
        <f t="shared" si="42"/>
        <v>0</v>
      </c>
      <c r="BB228" s="8" t="str">
        <f t="shared" si="45"/>
        <v/>
      </c>
      <c r="BC228" s="30" t="str">
        <f t="shared" si="43"/>
        <v/>
      </c>
      <c r="BD228" s="8" t="str">
        <f t="shared" si="44"/>
        <v/>
      </c>
      <c r="BE228" s="8">
        <f t="shared" si="36"/>
        <v>0</v>
      </c>
      <c r="BF228" s="30" t="str">
        <f t="shared" si="37"/>
        <v>Bitte Wildart eintragen</v>
      </c>
    </row>
    <row r="229" spans="1:58" s="8" customFormat="1" ht="15" customHeight="1">
      <c r="A229" s="139">
        <v>214</v>
      </c>
      <c r="B229" s="155"/>
      <c r="C229" s="141"/>
      <c r="D229" s="136"/>
      <c r="E229" s="137"/>
      <c r="F229" s="138"/>
      <c r="G229" s="182"/>
      <c r="H229" s="183"/>
      <c r="I229" s="183"/>
      <c r="J229" s="183"/>
      <c r="K229" s="183"/>
      <c r="L229" s="184"/>
      <c r="M229" s="200"/>
      <c r="N229" s="201"/>
      <c r="O229" s="201"/>
      <c r="P229" s="201"/>
      <c r="Q229" s="201"/>
      <c r="R229" s="201"/>
      <c r="S229" s="202"/>
      <c r="T229" s="192" t="str">
        <f t="shared" si="38"/>
        <v/>
      </c>
      <c r="U229" s="140"/>
      <c r="V229" s="140"/>
      <c r="W229" s="140"/>
      <c r="X229" s="140"/>
      <c r="Y229" s="140"/>
      <c r="Z229" s="141"/>
      <c r="AA229" s="200"/>
      <c r="AB229" s="201"/>
      <c r="AC229" s="201"/>
      <c r="AD229" s="201"/>
      <c r="AE229" s="201"/>
      <c r="AF229" s="201"/>
      <c r="AG229" s="202"/>
      <c r="AH229" s="139"/>
      <c r="AI229" s="140"/>
      <c r="AJ229" s="140"/>
      <c r="AK229" s="140"/>
      <c r="AL229" s="140"/>
      <c r="AM229" s="140"/>
      <c r="AN229" s="141"/>
      <c r="AO229" s="200"/>
      <c r="AP229" s="201"/>
      <c r="AQ229" s="201"/>
      <c r="AR229" s="201"/>
      <c r="AS229" s="201"/>
      <c r="AT229" s="201"/>
      <c r="AU229" s="202"/>
      <c r="AV229" s="294"/>
      <c r="AW229" s="295"/>
      <c r="AX229" s="126">
        <f t="shared" si="39"/>
        <v>0</v>
      </c>
      <c r="AY229" s="15">
        <f t="shared" si="40"/>
        <v>0</v>
      </c>
      <c r="AZ229" s="15">
        <f t="shared" si="41"/>
        <v>0</v>
      </c>
      <c r="BA229" s="15">
        <f t="shared" si="42"/>
        <v>0</v>
      </c>
      <c r="BB229" s="8" t="str">
        <f t="shared" si="45"/>
        <v/>
      </c>
      <c r="BC229" s="30" t="str">
        <f t="shared" si="43"/>
        <v/>
      </c>
      <c r="BD229" s="8" t="str">
        <f t="shared" si="44"/>
        <v/>
      </c>
      <c r="BE229" s="8">
        <f t="shared" si="36"/>
        <v>0</v>
      </c>
      <c r="BF229" s="30" t="str">
        <f t="shared" si="37"/>
        <v>Bitte Wildart eintragen</v>
      </c>
    </row>
    <row r="230" spans="1:58" ht="15" customHeight="1">
      <c r="A230" s="139">
        <v>215</v>
      </c>
      <c r="B230" s="158"/>
      <c r="C230" s="156"/>
      <c r="D230" s="142"/>
      <c r="E230" s="137"/>
      <c r="F230" s="138"/>
      <c r="G230" s="182"/>
      <c r="H230" s="185"/>
      <c r="I230" s="185"/>
      <c r="J230" s="185"/>
      <c r="K230" s="185"/>
      <c r="L230" s="186"/>
      <c r="M230" s="203"/>
      <c r="N230" s="204"/>
      <c r="O230" s="204"/>
      <c r="P230" s="204"/>
      <c r="Q230" s="204"/>
      <c r="R230" s="204"/>
      <c r="S230" s="205"/>
      <c r="T230" s="192" t="str">
        <f t="shared" si="38"/>
        <v/>
      </c>
      <c r="U230" s="193"/>
      <c r="V230" s="193"/>
      <c r="W230" s="193"/>
      <c r="X230" s="193"/>
      <c r="Y230" s="193"/>
      <c r="Z230" s="194"/>
      <c r="AA230" s="203"/>
      <c r="AB230" s="204"/>
      <c r="AC230" s="204"/>
      <c r="AD230" s="204"/>
      <c r="AE230" s="204"/>
      <c r="AF230" s="204"/>
      <c r="AG230" s="205"/>
      <c r="AH230" s="143"/>
      <c r="AI230" s="144"/>
      <c r="AJ230" s="144"/>
      <c r="AK230" s="144"/>
      <c r="AL230" s="144"/>
      <c r="AM230" s="144"/>
      <c r="AN230" s="145"/>
      <c r="AO230" s="203"/>
      <c r="AP230" s="204"/>
      <c r="AQ230" s="204"/>
      <c r="AR230" s="204"/>
      <c r="AS230" s="204"/>
      <c r="AT230" s="204"/>
      <c r="AU230" s="205"/>
      <c r="AV230" s="292"/>
      <c r="AW230" s="293"/>
      <c r="AX230" s="126">
        <f t="shared" si="39"/>
        <v>0</v>
      </c>
      <c r="AY230" s="15">
        <f t="shared" si="40"/>
        <v>0</v>
      </c>
      <c r="AZ230" s="15">
        <f t="shared" si="41"/>
        <v>0</v>
      </c>
      <c r="BA230" s="15">
        <f t="shared" si="42"/>
        <v>0</v>
      </c>
      <c r="BB230" s="8" t="str">
        <f t="shared" si="45"/>
        <v/>
      </c>
      <c r="BC230" s="30" t="str">
        <f t="shared" si="43"/>
        <v/>
      </c>
      <c r="BD230" s="8" t="str">
        <f t="shared" si="44"/>
        <v/>
      </c>
      <c r="BE230" s="8">
        <f t="shared" si="36"/>
        <v>0</v>
      </c>
      <c r="BF230" s="30" t="str">
        <f t="shared" si="37"/>
        <v>Bitte Wildart eintragen</v>
      </c>
    </row>
    <row r="231" spans="1:58" ht="15" customHeight="1">
      <c r="A231" s="139">
        <v>216</v>
      </c>
      <c r="B231" s="158"/>
      <c r="C231" s="156"/>
      <c r="D231" s="142"/>
      <c r="E231" s="137"/>
      <c r="F231" s="138"/>
      <c r="G231" s="182"/>
      <c r="H231" s="185"/>
      <c r="I231" s="185"/>
      <c r="J231" s="185"/>
      <c r="K231" s="185"/>
      <c r="L231" s="186"/>
      <c r="M231" s="203"/>
      <c r="N231" s="204"/>
      <c r="O231" s="204"/>
      <c r="P231" s="204"/>
      <c r="Q231" s="204"/>
      <c r="R231" s="204"/>
      <c r="S231" s="205"/>
      <c r="T231" s="192" t="str">
        <f t="shared" si="38"/>
        <v/>
      </c>
      <c r="U231" s="193"/>
      <c r="V231" s="193"/>
      <c r="W231" s="193"/>
      <c r="X231" s="193"/>
      <c r="Y231" s="193"/>
      <c r="Z231" s="194"/>
      <c r="AA231" s="203"/>
      <c r="AB231" s="204"/>
      <c r="AC231" s="204"/>
      <c r="AD231" s="204"/>
      <c r="AE231" s="204"/>
      <c r="AF231" s="204"/>
      <c r="AG231" s="205"/>
      <c r="AH231" s="143"/>
      <c r="AI231" s="144"/>
      <c r="AJ231" s="144"/>
      <c r="AK231" s="144"/>
      <c r="AL231" s="144"/>
      <c r="AM231" s="144"/>
      <c r="AN231" s="145"/>
      <c r="AO231" s="203"/>
      <c r="AP231" s="204"/>
      <c r="AQ231" s="204"/>
      <c r="AR231" s="204"/>
      <c r="AS231" s="204"/>
      <c r="AT231" s="204"/>
      <c r="AU231" s="205"/>
      <c r="AV231" s="292"/>
      <c r="AW231" s="293"/>
      <c r="AX231" s="126">
        <f t="shared" si="39"/>
        <v>0</v>
      </c>
      <c r="AY231" s="15">
        <f t="shared" si="40"/>
        <v>0</v>
      </c>
      <c r="AZ231" s="15">
        <f t="shared" si="41"/>
        <v>0</v>
      </c>
      <c r="BA231" s="15">
        <f t="shared" si="42"/>
        <v>0</v>
      </c>
      <c r="BB231" s="8" t="str">
        <f t="shared" si="45"/>
        <v/>
      </c>
      <c r="BC231" s="30" t="str">
        <f t="shared" si="43"/>
        <v/>
      </c>
      <c r="BD231" s="8" t="str">
        <f t="shared" si="44"/>
        <v/>
      </c>
      <c r="BE231" s="8">
        <f t="shared" si="36"/>
        <v>0</v>
      </c>
      <c r="BF231" s="30" t="str">
        <f t="shared" si="37"/>
        <v>Bitte Wildart eintragen</v>
      </c>
    </row>
    <row r="232" spans="1:58" s="8" customFormat="1" ht="15" customHeight="1">
      <c r="A232" s="139">
        <v>217</v>
      </c>
      <c r="B232" s="155"/>
      <c r="C232" s="141"/>
      <c r="D232" s="136"/>
      <c r="E232" s="137"/>
      <c r="F232" s="138"/>
      <c r="G232" s="182"/>
      <c r="H232" s="183"/>
      <c r="I232" s="183"/>
      <c r="J232" s="183"/>
      <c r="K232" s="183"/>
      <c r="L232" s="184"/>
      <c r="M232" s="200"/>
      <c r="N232" s="201"/>
      <c r="O232" s="201"/>
      <c r="P232" s="201"/>
      <c r="Q232" s="201"/>
      <c r="R232" s="201"/>
      <c r="S232" s="202"/>
      <c r="T232" s="192" t="str">
        <f t="shared" si="38"/>
        <v/>
      </c>
      <c r="U232" s="140"/>
      <c r="V232" s="140"/>
      <c r="W232" s="140"/>
      <c r="X232" s="140"/>
      <c r="Y232" s="140"/>
      <c r="Z232" s="141"/>
      <c r="AA232" s="200"/>
      <c r="AB232" s="201"/>
      <c r="AC232" s="201"/>
      <c r="AD232" s="201"/>
      <c r="AE232" s="201"/>
      <c r="AF232" s="201"/>
      <c r="AG232" s="202"/>
      <c r="AH232" s="139"/>
      <c r="AI232" s="140"/>
      <c r="AJ232" s="140"/>
      <c r="AK232" s="140"/>
      <c r="AL232" s="140"/>
      <c r="AM232" s="140"/>
      <c r="AN232" s="141"/>
      <c r="AO232" s="200"/>
      <c r="AP232" s="201"/>
      <c r="AQ232" s="201"/>
      <c r="AR232" s="201"/>
      <c r="AS232" s="201"/>
      <c r="AT232" s="201"/>
      <c r="AU232" s="202"/>
      <c r="AV232" s="294"/>
      <c r="AW232" s="295"/>
      <c r="AX232" s="126">
        <f t="shared" si="39"/>
        <v>0</v>
      </c>
      <c r="AY232" s="15">
        <f t="shared" si="40"/>
        <v>0</v>
      </c>
      <c r="AZ232" s="15">
        <f t="shared" si="41"/>
        <v>0</v>
      </c>
      <c r="BA232" s="15">
        <f t="shared" si="42"/>
        <v>0</v>
      </c>
      <c r="BB232" s="8" t="str">
        <f t="shared" si="45"/>
        <v/>
      </c>
      <c r="BC232" s="30" t="str">
        <f t="shared" si="43"/>
        <v/>
      </c>
      <c r="BD232" s="8" t="str">
        <f t="shared" si="44"/>
        <v/>
      </c>
      <c r="BE232" s="8">
        <f t="shared" si="36"/>
        <v>0</v>
      </c>
      <c r="BF232" s="30" t="str">
        <f t="shared" si="37"/>
        <v>Bitte Wildart eintragen</v>
      </c>
    </row>
    <row r="233" spans="1:58" ht="15" customHeight="1">
      <c r="A233" s="139">
        <v>218</v>
      </c>
      <c r="B233" s="158"/>
      <c r="C233" s="156"/>
      <c r="D233" s="142"/>
      <c r="E233" s="137"/>
      <c r="F233" s="138"/>
      <c r="G233" s="182"/>
      <c r="H233" s="185"/>
      <c r="I233" s="185"/>
      <c r="J233" s="185"/>
      <c r="K233" s="185"/>
      <c r="L233" s="186"/>
      <c r="M233" s="203"/>
      <c r="N233" s="204"/>
      <c r="O233" s="204"/>
      <c r="P233" s="204"/>
      <c r="Q233" s="204"/>
      <c r="R233" s="204"/>
      <c r="S233" s="205"/>
      <c r="T233" s="192" t="str">
        <f t="shared" si="38"/>
        <v/>
      </c>
      <c r="U233" s="193"/>
      <c r="V233" s="193"/>
      <c r="W233" s="193"/>
      <c r="X233" s="193"/>
      <c r="Y233" s="193"/>
      <c r="Z233" s="194"/>
      <c r="AA233" s="203"/>
      <c r="AB233" s="204"/>
      <c r="AC233" s="204"/>
      <c r="AD233" s="204"/>
      <c r="AE233" s="204"/>
      <c r="AF233" s="204"/>
      <c r="AG233" s="205"/>
      <c r="AH233" s="143"/>
      <c r="AI233" s="144"/>
      <c r="AJ233" s="144"/>
      <c r="AK233" s="144"/>
      <c r="AL233" s="144"/>
      <c r="AM233" s="144"/>
      <c r="AN233" s="145"/>
      <c r="AO233" s="203"/>
      <c r="AP233" s="204"/>
      <c r="AQ233" s="204"/>
      <c r="AR233" s="204"/>
      <c r="AS233" s="204"/>
      <c r="AT233" s="204"/>
      <c r="AU233" s="205"/>
      <c r="AV233" s="292"/>
      <c r="AW233" s="293"/>
      <c r="AX233" s="126">
        <f t="shared" si="39"/>
        <v>0</v>
      </c>
      <c r="AY233" s="15">
        <f t="shared" si="40"/>
        <v>0</v>
      </c>
      <c r="AZ233" s="15">
        <f t="shared" si="41"/>
        <v>0</v>
      </c>
      <c r="BA233" s="15">
        <f t="shared" si="42"/>
        <v>0</v>
      </c>
      <c r="BB233" s="8" t="str">
        <f t="shared" si="45"/>
        <v/>
      </c>
      <c r="BC233" s="30" t="str">
        <f t="shared" si="43"/>
        <v/>
      </c>
      <c r="BD233" s="8" t="str">
        <f t="shared" si="44"/>
        <v/>
      </c>
      <c r="BE233" s="8">
        <f t="shared" si="36"/>
        <v>0</v>
      </c>
      <c r="BF233" s="30" t="str">
        <f t="shared" si="37"/>
        <v>Bitte Wildart eintragen</v>
      </c>
    </row>
    <row r="234" spans="1:58" ht="15" customHeight="1">
      <c r="A234" s="139">
        <v>219</v>
      </c>
      <c r="B234" s="158"/>
      <c r="C234" s="156"/>
      <c r="D234" s="142"/>
      <c r="E234" s="137"/>
      <c r="F234" s="138"/>
      <c r="G234" s="182"/>
      <c r="H234" s="185"/>
      <c r="I234" s="185"/>
      <c r="J234" s="185"/>
      <c r="K234" s="185"/>
      <c r="L234" s="186"/>
      <c r="M234" s="203"/>
      <c r="N234" s="204"/>
      <c r="O234" s="204"/>
      <c r="P234" s="204"/>
      <c r="Q234" s="204"/>
      <c r="R234" s="204"/>
      <c r="S234" s="205"/>
      <c r="T234" s="192" t="str">
        <f t="shared" si="38"/>
        <v/>
      </c>
      <c r="U234" s="193"/>
      <c r="V234" s="193"/>
      <c r="W234" s="193"/>
      <c r="X234" s="193"/>
      <c r="Y234" s="193"/>
      <c r="Z234" s="194"/>
      <c r="AA234" s="203"/>
      <c r="AB234" s="204"/>
      <c r="AC234" s="204"/>
      <c r="AD234" s="204"/>
      <c r="AE234" s="204"/>
      <c r="AF234" s="204"/>
      <c r="AG234" s="205"/>
      <c r="AH234" s="143"/>
      <c r="AI234" s="144"/>
      <c r="AJ234" s="144"/>
      <c r="AK234" s="144"/>
      <c r="AL234" s="144"/>
      <c r="AM234" s="144"/>
      <c r="AN234" s="145"/>
      <c r="AO234" s="203"/>
      <c r="AP234" s="204"/>
      <c r="AQ234" s="204"/>
      <c r="AR234" s="204"/>
      <c r="AS234" s="204"/>
      <c r="AT234" s="204"/>
      <c r="AU234" s="205"/>
      <c r="AV234" s="292"/>
      <c r="AW234" s="293"/>
      <c r="AX234" s="126">
        <f t="shared" si="39"/>
        <v>0</v>
      </c>
      <c r="AY234" s="15">
        <f t="shared" si="40"/>
        <v>0</v>
      </c>
      <c r="AZ234" s="15">
        <f t="shared" si="41"/>
        <v>0</v>
      </c>
      <c r="BA234" s="15">
        <f t="shared" si="42"/>
        <v>0</v>
      </c>
      <c r="BB234" s="8" t="str">
        <f t="shared" si="45"/>
        <v/>
      </c>
      <c r="BC234" s="30" t="str">
        <f t="shared" si="43"/>
        <v/>
      </c>
      <c r="BD234" s="8" t="str">
        <f t="shared" si="44"/>
        <v/>
      </c>
      <c r="BE234" s="8">
        <f t="shared" si="36"/>
        <v>0</v>
      </c>
      <c r="BF234" s="30" t="str">
        <f t="shared" si="37"/>
        <v>Bitte Wildart eintragen</v>
      </c>
    </row>
    <row r="235" spans="1:58" s="8" customFormat="1" ht="15" customHeight="1">
      <c r="A235" s="139">
        <v>220</v>
      </c>
      <c r="B235" s="155"/>
      <c r="C235" s="141"/>
      <c r="D235" s="136"/>
      <c r="E235" s="137"/>
      <c r="F235" s="138"/>
      <c r="G235" s="182"/>
      <c r="H235" s="183"/>
      <c r="I235" s="183"/>
      <c r="J235" s="183"/>
      <c r="K235" s="183"/>
      <c r="L235" s="184"/>
      <c r="M235" s="200"/>
      <c r="N235" s="201"/>
      <c r="O235" s="201"/>
      <c r="P235" s="201"/>
      <c r="Q235" s="201"/>
      <c r="R235" s="201"/>
      <c r="S235" s="202"/>
      <c r="T235" s="192" t="str">
        <f t="shared" si="38"/>
        <v/>
      </c>
      <c r="U235" s="140"/>
      <c r="V235" s="140"/>
      <c r="W235" s="140"/>
      <c r="X235" s="140"/>
      <c r="Y235" s="140"/>
      <c r="Z235" s="141"/>
      <c r="AA235" s="200"/>
      <c r="AB235" s="201"/>
      <c r="AC235" s="201"/>
      <c r="AD235" s="201"/>
      <c r="AE235" s="201"/>
      <c r="AF235" s="201"/>
      <c r="AG235" s="202"/>
      <c r="AH235" s="139"/>
      <c r="AI235" s="140"/>
      <c r="AJ235" s="140"/>
      <c r="AK235" s="140"/>
      <c r="AL235" s="140"/>
      <c r="AM235" s="140"/>
      <c r="AN235" s="141"/>
      <c r="AO235" s="200"/>
      <c r="AP235" s="201"/>
      <c r="AQ235" s="201"/>
      <c r="AR235" s="201"/>
      <c r="AS235" s="201"/>
      <c r="AT235" s="201"/>
      <c r="AU235" s="202"/>
      <c r="AV235" s="294"/>
      <c r="AW235" s="295"/>
      <c r="AX235" s="126">
        <f t="shared" si="39"/>
        <v>0</v>
      </c>
      <c r="AY235" s="15">
        <f t="shared" si="40"/>
        <v>0</v>
      </c>
      <c r="AZ235" s="15">
        <f t="shared" si="41"/>
        <v>0</v>
      </c>
      <c r="BA235" s="15">
        <f t="shared" si="42"/>
        <v>0</v>
      </c>
      <c r="BB235" s="8" t="str">
        <f t="shared" si="45"/>
        <v/>
      </c>
      <c r="BC235" s="30" t="str">
        <f t="shared" si="43"/>
        <v/>
      </c>
      <c r="BD235" s="8" t="str">
        <f t="shared" si="44"/>
        <v/>
      </c>
      <c r="BE235" s="8">
        <f t="shared" si="36"/>
        <v>0</v>
      </c>
      <c r="BF235" s="30" t="str">
        <f t="shared" si="37"/>
        <v>Bitte Wildart eintragen</v>
      </c>
    </row>
    <row r="236" spans="1:58" ht="15" customHeight="1">
      <c r="A236" s="139">
        <v>221</v>
      </c>
      <c r="B236" s="158"/>
      <c r="C236" s="156"/>
      <c r="D236" s="142"/>
      <c r="E236" s="137"/>
      <c r="F236" s="138"/>
      <c r="G236" s="182"/>
      <c r="H236" s="185"/>
      <c r="I236" s="185"/>
      <c r="J236" s="185"/>
      <c r="K236" s="185"/>
      <c r="L236" s="186"/>
      <c r="M236" s="203"/>
      <c r="N236" s="204"/>
      <c r="O236" s="204"/>
      <c r="P236" s="204"/>
      <c r="Q236" s="204"/>
      <c r="R236" s="204"/>
      <c r="S236" s="205"/>
      <c r="T236" s="192" t="str">
        <f t="shared" si="38"/>
        <v/>
      </c>
      <c r="U236" s="193"/>
      <c r="V236" s="193"/>
      <c r="W236" s="193"/>
      <c r="X236" s="193"/>
      <c r="Y236" s="193"/>
      <c r="Z236" s="194"/>
      <c r="AA236" s="203"/>
      <c r="AB236" s="204"/>
      <c r="AC236" s="204"/>
      <c r="AD236" s="204"/>
      <c r="AE236" s="204"/>
      <c r="AF236" s="204"/>
      <c r="AG236" s="205"/>
      <c r="AH236" s="143"/>
      <c r="AI236" s="144"/>
      <c r="AJ236" s="144"/>
      <c r="AK236" s="144"/>
      <c r="AL236" s="144"/>
      <c r="AM236" s="144"/>
      <c r="AN236" s="145"/>
      <c r="AO236" s="203"/>
      <c r="AP236" s="204"/>
      <c r="AQ236" s="204"/>
      <c r="AR236" s="204"/>
      <c r="AS236" s="204"/>
      <c r="AT236" s="204"/>
      <c r="AU236" s="205"/>
      <c r="AV236" s="292"/>
      <c r="AW236" s="293"/>
      <c r="AX236" s="126">
        <f t="shared" si="39"/>
        <v>0</v>
      </c>
      <c r="AY236" s="15">
        <f t="shared" si="40"/>
        <v>0</v>
      </c>
      <c r="AZ236" s="15">
        <f t="shared" si="41"/>
        <v>0</v>
      </c>
      <c r="BA236" s="15">
        <f t="shared" si="42"/>
        <v>0</v>
      </c>
      <c r="BB236" s="8" t="str">
        <f t="shared" si="45"/>
        <v/>
      </c>
      <c r="BC236" s="30" t="str">
        <f t="shared" si="43"/>
        <v/>
      </c>
      <c r="BD236" s="8" t="str">
        <f t="shared" si="44"/>
        <v/>
      </c>
      <c r="BE236" s="8">
        <f t="shared" si="36"/>
        <v>0</v>
      </c>
      <c r="BF236" s="30" t="str">
        <f t="shared" si="37"/>
        <v>Bitte Wildart eintragen</v>
      </c>
    </row>
    <row r="237" spans="1:58" ht="15" customHeight="1">
      <c r="A237" s="139">
        <v>222</v>
      </c>
      <c r="B237" s="158"/>
      <c r="C237" s="156"/>
      <c r="D237" s="142"/>
      <c r="E237" s="137"/>
      <c r="F237" s="138"/>
      <c r="G237" s="182"/>
      <c r="H237" s="185"/>
      <c r="I237" s="185"/>
      <c r="J237" s="185"/>
      <c r="K237" s="185"/>
      <c r="L237" s="186"/>
      <c r="M237" s="203"/>
      <c r="N237" s="204"/>
      <c r="O237" s="204"/>
      <c r="P237" s="204"/>
      <c r="Q237" s="204"/>
      <c r="R237" s="204"/>
      <c r="S237" s="205"/>
      <c r="T237" s="192" t="str">
        <f t="shared" si="38"/>
        <v/>
      </c>
      <c r="U237" s="193"/>
      <c r="V237" s="193"/>
      <c r="W237" s="193"/>
      <c r="X237" s="193"/>
      <c r="Y237" s="193"/>
      <c r="Z237" s="194"/>
      <c r="AA237" s="203"/>
      <c r="AB237" s="204"/>
      <c r="AC237" s="204"/>
      <c r="AD237" s="204"/>
      <c r="AE237" s="204"/>
      <c r="AF237" s="204"/>
      <c r="AG237" s="205"/>
      <c r="AH237" s="143"/>
      <c r="AI237" s="144"/>
      <c r="AJ237" s="144"/>
      <c r="AK237" s="144"/>
      <c r="AL237" s="144"/>
      <c r="AM237" s="144"/>
      <c r="AN237" s="145"/>
      <c r="AO237" s="203"/>
      <c r="AP237" s="204"/>
      <c r="AQ237" s="204"/>
      <c r="AR237" s="204"/>
      <c r="AS237" s="204"/>
      <c r="AT237" s="204"/>
      <c r="AU237" s="205"/>
      <c r="AV237" s="292"/>
      <c r="AW237" s="293"/>
      <c r="AX237" s="126">
        <f t="shared" si="39"/>
        <v>0</v>
      </c>
      <c r="AY237" s="15">
        <f t="shared" si="40"/>
        <v>0</v>
      </c>
      <c r="AZ237" s="15">
        <f t="shared" si="41"/>
        <v>0</v>
      </c>
      <c r="BA237" s="15">
        <f t="shared" si="42"/>
        <v>0</v>
      </c>
      <c r="BB237" s="8" t="str">
        <f t="shared" si="45"/>
        <v/>
      </c>
      <c r="BC237" s="30" t="str">
        <f t="shared" si="43"/>
        <v/>
      </c>
      <c r="BD237" s="8" t="str">
        <f t="shared" si="44"/>
        <v/>
      </c>
      <c r="BE237" s="8">
        <f t="shared" si="36"/>
        <v>0</v>
      </c>
      <c r="BF237" s="30" t="str">
        <f t="shared" si="37"/>
        <v>Bitte Wildart eintragen</v>
      </c>
    </row>
    <row r="238" spans="1:58" ht="15" customHeight="1">
      <c r="A238" s="139">
        <v>223</v>
      </c>
      <c r="B238" s="158"/>
      <c r="C238" s="156"/>
      <c r="D238" s="142"/>
      <c r="E238" s="137"/>
      <c r="F238" s="138"/>
      <c r="G238" s="182"/>
      <c r="H238" s="185"/>
      <c r="I238" s="185"/>
      <c r="J238" s="185"/>
      <c r="K238" s="185"/>
      <c r="L238" s="186"/>
      <c r="M238" s="203"/>
      <c r="N238" s="204"/>
      <c r="O238" s="204"/>
      <c r="P238" s="204"/>
      <c r="Q238" s="204"/>
      <c r="R238" s="204"/>
      <c r="S238" s="205"/>
      <c r="T238" s="192" t="str">
        <f t="shared" si="38"/>
        <v/>
      </c>
      <c r="U238" s="193"/>
      <c r="V238" s="193"/>
      <c r="W238" s="193"/>
      <c r="X238" s="193"/>
      <c r="Y238" s="193"/>
      <c r="Z238" s="194"/>
      <c r="AA238" s="203"/>
      <c r="AB238" s="204"/>
      <c r="AC238" s="204"/>
      <c r="AD238" s="204"/>
      <c r="AE238" s="204"/>
      <c r="AF238" s="204"/>
      <c r="AG238" s="205"/>
      <c r="AH238" s="143"/>
      <c r="AI238" s="144"/>
      <c r="AJ238" s="144"/>
      <c r="AK238" s="144"/>
      <c r="AL238" s="144"/>
      <c r="AM238" s="144"/>
      <c r="AN238" s="145"/>
      <c r="AO238" s="203"/>
      <c r="AP238" s="204"/>
      <c r="AQ238" s="204"/>
      <c r="AR238" s="204"/>
      <c r="AS238" s="204"/>
      <c r="AT238" s="204"/>
      <c r="AU238" s="205"/>
      <c r="AV238" s="292"/>
      <c r="AW238" s="293"/>
      <c r="AX238" s="126">
        <f t="shared" si="39"/>
        <v>0</v>
      </c>
      <c r="AY238" s="15">
        <f t="shared" si="40"/>
        <v>0</v>
      </c>
      <c r="AZ238" s="15">
        <f t="shared" si="41"/>
        <v>0</v>
      </c>
      <c r="BA238" s="15">
        <f t="shared" si="42"/>
        <v>0</v>
      </c>
      <c r="BB238" s="8" t="str">
        <f t="shared" si="45"/>
        <v/>
      </c>
      <c r="BC238" s="30" t="str">
        <f t="shared" si="43"/>
        <v/>
      </c>
      <c r="BD238" s="8" t="str">
        <f t="shared" si="44"/>
        <v/>
      </c>
      <c r="BE238" s="8">
        <f t="shared" si="36"/>
        <v>0</v>
      </c>
      <c r="BF238" s="30" t="str">
        <f t="shared" si="37"/>
        <v>Bitte Wildart eintragen</v>
      </c>
    </row>
    <row r="239" spans="1:58" ht="15" customHeight="1">
      <c r="A239" s="139">
        <v>224</v>
      </c>
      <c r="B239" s="158"/>
      <c r="C239" s="156"/>
      <c r="D239" s="142"/>
      <c r="E239" s="137"/>
      <c r="F239" s="138"/>
      <c r="G239" s="182"/>
      <c r="H239" s="185"/>
      <c r="I239" s="185"/>
      <c r="J239" s="185"/>
      <c r="K239" s="185"/>
      <c r="L239" s="186"/>
      <c r="M239" s="203"/>
      <c r="N239" s="204"/>
      <c r="O239" s="204"/>
      <c r="P239" s="204"/>
      <c r="Q239" s="204"/>
      <c r="R239" s="204"/>
      <c r="S239" s="205"/>
      <c r="T239" s="192" t="str">
        <f t="shared" si="38"/>
        <v/>
      </c>
      <c r="U239" s="193"/>
      <c r="V239" s="193"/>
      <c r="W239" s="193"/>
      <c r="X239" s="193"/>
      <c r="Y239" s="193"/>
      <c r="Z239" s="194"/>
      <c r="AA239" s="203"/>
      <c r="AB239" s="204"/>
      <c r="AC239" s="204"/>
      <c r="AD239" s="204"/>
      <c r="AE239" s="204"/>
      <c r="AF239" s="204"/>
      <c r="AG239" s="205"/>
      <c r="AH239" s="143"/>
      <c r="AI239" s="144"/>
      <c r="AJ239" s="144"/>
      <c r="AK239" s="144"/>
      <c r="AL239" s="144"/>
      <c r="AM239" s="144"/>
      <c r="AN239" s="145"/>
      <c r="AO239" s="203"/>
      <c r="AP239" s="204"/>
      <c r="AQ239" s="204"/>
      <c r="AR239" s="204"/>
      <c r="AS239" s="204"/>
      <c r="AT239" s="204"/>
      <c r="AU239" s="205"/>
      <c r="AV239" s="292"/>
      <c r="AW239" s="293"/>
      <c r="AX239" s="126">
        <f t="shared" si="39"/>
        <v>0</v>
      </c>
      <c r="AY239" s="15">
        <f t="shared" si="40"/>
        <v>0</v>
      </c>
      <c r="AZ239" s="15">
        <f t="shared" si="41"/>
        <v>0</v>
      </c>
      <c r="BA239" s="15">
        <f t="shared" si="42"/>
        <v>0</v>
      </c>
      <c r="BB239" s="8" t="str">
        <f t="shared" si="45"/>
        <v/>
      </c>
      <c r="BC239" s="30" t="str">
        <f t="shared" si="43"/>
        <v/>
      </c>
      <c r="BD239" s="8" t="str">
        <f t="shared" si="44"/>
        <v/>
      </c>
      <c r="BE239" s="8">
        <f t="shared" si="36"/>
        <v>0</v>
      </c>
      <c r="BF239" s="30" t="str">
        <f t="shared" si="37"/>
        <v>Bitte Wildart eintragen</v>
      </c>
    </row>
    <row r="240" spans="1:58" s="8" customFormat="1" ht="15" customHeight="1">
      <c r="A240" s="139">
        <v>225</v>
      </c>
      <c r="B240" s="155"/>
      <c r="C240" s="141"/>
      <c r="D240" s="136"/>
      <c r="E240" s="137"/>
      <c r="F240" s="138"/>
      <c r="G240" s="182"/>
      <c r="H240" s="183"/>
      <c r="I240" s="183"/>
      <c r="J240" s="183"/>
      <c r="K240" s="183"/>
      <c r="L240" s="184"/>
      <c r="M240" s="200"/>
      <c r="N240" s="201"/>
      <c r="O240" s="201"/>
      <c r="P240" s="201"/>
      <c r="Q240" s="201"/>
      <c r="R240" s="201"/>
      <c r="S240" s="202"/>
      <c r="T240" s="192" t="str">
        <f t="shared" si="38"/>
        <v/>
      </c>
      <c r="U240" s="140"/>
      <c r="V240" s="140"/>
      <c r="W240" s="140"/>
      <c r="X240" s="140"/>
      <c r="Y240" s="140"/>
      <c r="Z240" s="141"/>
      <c r="AA240" s="200"/>
      <c r="AB240" s="201"/>
      <c r="AC240" s="201"/>
      <c r="AD240" s="201"/>
      <c r="AE240" s="201"/>
      <c r="AF240" s="201"/>
      <c r="AG240" s="202"/>
      <c r="AH240" s="139"/>
      <c r="AI240" s="140"/>
      <c r="AJ240" s="140"/>
      <c r="AK240" s="140"/>
      <c r="AL240" s="140"/>
      <c r="AM240" s="140"/>
      <c r="AN240" s="141"/>
      <c r="AO240" s="200"/>
      <c r="AP240" s="201"/>
      <c r="AQ240" s="201"/>
      <c r="AR240" s="201"/>
      <c r="AS240" s="201"/>
      <c r="AT240" s="201"/>
      <c r="AU240" s="202"/>
      <c r="AV240" s="294"/>
      <c r="AW240" s="295"/>
      <c r="AX240" s="126">
        <f t="shared" si="39"/>
        <v>0</v>
      </c>
      <c r="AY240" s="15">
        <f t="shared" si="40"/>
        <v>0</v>
      </c>
      <c r="AZ240" s="15">
        <f t="shared" si="41"/>
        <v>0</v>
      </c>
      <c r="BA240" s="15">
        <f t="shared" si="42"/>
        <v>0</v>
      </c>
      <c r="BB240" s="8" t="str">
        <f t="shared" si="45"/>
        <v/>
      </c>
      <c r="BC240" s="30" t="str">
        <f t="shared" si="43"/>
        <v/>
      </c>
      <c r="BD240" s="8" t="str">
        <f t="shared" si="44"/>
        <v/>
      </c>
      <c r="BE240" s="8">
        <f t="shared" si="36"/>
        <v>0</v>
      </c>
      <c r="BF240" s="30" t="str">
        <f t="shared" si="37"/>
        <v>Bitte Wildart eintragen</v>
      </c>
    </row>
    <row r="241" spans="1:58" ht="15" customHeight="1">
      <c r="A241" s="139">
        <v>226</v>
      </c>
      <c r="B241" s="158"/>
      <c r="C241" s="156"/>
      <c r="D241" s="142"/>
      <c r="E241" s="137"/>
      <c r="F241" s="138"/>
      <c r="G241" s="182"/>
      <c r="H241" s="185"/>
      <c r="I241" s="185"/>
      <c r="J241" s="185"/>
      <c r="K241" s="185"/>
      <c r="L241" s="186"/>
      <c r="M241" s="203"/>
      <c r="N241" s="204"/>
      <c r="O241" s="204"/>
      <c r="P241" s="204"/>
      <c r="Q241" s="204"/>
      <c r="R241" s="204"/>
      <c r="S241" s="205"/>
      <c r="T241" s="192" t="str">
        <f t="shared" si="38"/>
        <v/>
      </c>
      <c r="U241" s="193"/>
      <c r="V241" s="193"/>
      <c r="W241" s="193"/>
      <c r="X241" s="193"/>
      <c r="Y241" s="193"/>
      <c r="Z241" s="194"/>
      <c r="AA241" s="203"/>
      <c r="AB241" s="204"/>
      <c r="AC241" s="204"/>
      <c r="AD241" s="204"/>
      <c r="AE241" s="204"/>
      <c r="AF241" s="204"/>
      <c r="AG241" s="205"/>
      <c r="AH241" s="143"/>
      <c r="AI241" s="144"/>
      <c r="AJ241" s="144"/>
      <c r="AK241" s="144"/>
      <c r="AL241" s="144"/>
      <c r="AM241" s="144"/>
      <c r="AN241" s="145"/>
      <c r="AO241" s="203"/>
      <c r="AP241" s="204"/>
      <c r="AQ241" s="204"/>
      <c r="AR241" s="204"/>
      <c r="AS241" s="204"/>
      <c r="AT241" s="204"/>
      <c r="AU241" s="205"/>
      <c r="AV241" s="292"/>
      <c r="AW241" s="293"/>
      <c r="AX241" s="126">
        <f t="shared" si="39"/>
        <v>0</v>
      </c>
      <c r="AY241" s="15">
        <f t="shared" si="40"/>
        <v>0</v>
      </c>
      <c r="AZ241" s="15">
        <f t="shared" si="41"/>
        <v>0</v>
      </c>
      <c r="BA241" s="15">
        <f t="shared" si="42"/>
        <v>0</v>
      </c>
      <c r="BB241" s="8" t="str">
        <f t="shared" si="45"/>
        <v/>
      </c>
      <c r="BC241" s="30" t="str">
        <f t="shared" si="43"/>
        <v/>
      </c>
      <c r="BD241" s="8" t="str">
        <f t="shared" si="44"/>
        <v/>
      </c>
      <c r="BE241" s="8">
        <f t="shared" si="36"/>
        <v>0</v>
      </c>
      <c r="BF241" s="30" t="str">
        <f t="shared" si="37"/>
        <v>Bitte Wildart eintragen</v>
      </c>
    </row>
    <row r="242" spans="1:58" ht="15" customHeight="1">
      <c r="A242" s="139">
        <v>227</v>
      </c>
      <c r="B242" s="158"/>
      <c r="C242" s="156"/>
      <c r="D242" s="142"/>
      <c r="E242" s="137"/>
      <c r="F242" s="138"/>
      <c r="G242" s="182"/>
      <c r="H242" s="185"/>
      <c r="I242" s="185"/>
      <c r="J242" s="185"/>
      <c r="K242" s="185"/>
      <c r="L242" s="186"/>
      <c r="M242" s="203"/>
      <c r="N242" s="204"/>
      <c r="O242" s="204"/>
      <c r="P242" s="204"/>
      <c r="Q242" s="204"/>
      <c r="R242" s="204"/>
      <c r="S242" s="205"/>
      <c r="T242" s="192" t="str">
        <f t="shared" si="38"/>
        <v/>
      </c>
      <c r="U242" s="193"/>
      <c r="V242" s="193"/>
      <c r="W242" s="193"/>
      <c r="X242" s="193"/>
      <c r="Y242" s="193"/>
      <c r="Z242" s="194"/>
      <c r="AA242" s="203"/>
      <c r="AB242" s="204"/>
      <c r="AC242" s="204"/>
      <c r="AD242" s="204"/>
      <c r="AE242" s="204"/>
      <c r="AF242" s="204"/>
      <c r="AG242" s="205"/>
      <c r="AH242" s="143"/>
      <c r="AI242" s="144"/>
      <c r="AJ242" s="144"/>
      <c r="AK242" s="144"/>
      <c r="AL242" s="144"/>
      <c r="AM242" s="144"/>
      <c r="AN242" s="145"/>
      <c r="AO242" s="203"/>
      <c r="AP242" s="204"/>
      <c r="AQ242" s="204"/>
      <c r="AR242" s="204"/>
      <c r="AS242" s="204"/>
      <c r="AT242" s="204"/>
      <c r="AU242" s="205"/>
      <c r="AV242" s="292"/>
      <c r="AW242" s="293"/>
      <c r="AX242" s="126">
        <f t="shared" si="39"/>
        <v>0</v>
      </c>
      <c r="AY242" s="15">
        <f t="shared" si="40"/>
        <v>0</v>
      </c>
      <c r="AZ242" s="15">
        <f t="shared" si="41"/>
        <v>0</v>
      </c>
      <c r="BA242" s="15">
        <f t="shared" si="42"/>
        <v>0</v>
      </c>
      <c r="BB242" s="8" t="str">
        <f t="shared" si="45"/>
        <v/>
      </c>
      <c r="BC242" s="30" t="str">
        <f t="shared" si="43"/>
        <v/>
      </c>
      <c r="BD242" s="8" t="str">
        <f t="shared" si="44"/>
        <v/>
      </c>
      <c r="BE242" s="8">
        <f t="shared" si="36"/>
        <v>0</v>
      </c>
      <c r="BF242" s="30" t="str">
        <f t="shared" si="37"/>
        <v>Bitte Wildart eintragen</v>
      </c>
    </row>
    <row r="243" spans="1:58" ht="15" customHeight="1">
      <c r="A243" s="139">
        <v>228</v>
      </c>
      <c r="B243" s="158"/>
      <c r="C243" s="156"/>
      <c r="D243" s="142"/>
      <c r="E243" s="137"/>
      <c r="F243" s="138"/>
      <c r="G243" s="182"/>
      <c r="H243" s="185"/>
      <c r="I243" s="185"/>
      <c r="J243" s="185"/>
      <c r="K243" s="185"/>
      <c r="L243" s="186"/>
      <c r="M243" s="203"/>
      <c r="N243" s="204"/>
      <c r="O243" s="204"/>
      <c r="P243" s="204"/>
      <c r="Q243" s="204"/>
      <c r="R243" s="204"/>
      <c r="S243" s="205"/>
      <c r="T243" s="192" t="str">
        <f t="shared" si="38"/>
        <v/>
      </c>
      <c r="U243" s="193"/>
      <c r="V243" s="193"/>
      <c r="W243" s="193"/>
      <c r="X243" s="193"/>
      <c r="Y243" s="193"/>
      <c r="Z243" s="194"/>
      <c r="AA243" s="203"/>
      <c r="AB243" s="204"/>
      <c r="AC243" s="204"/>
      <c r="AD243" s="204"/>
      <c r="AE243" s="204"/>
      <c r="AF243" s="204"/>
      <c r="AG243" s="205"/>
      <c r="AH243" s="143"/>
      <c r="AI243" s="144"/>
      <c r="AJ243" s="144"/>
      <c r="AK243" s="144"/>
      <c r="AL243" s="144"/>
      <c r="AM243" s="144"/>
      <c r="AN243" s="145"/>
      <c r="AO243" s="203"/>
      <c r="AP243" s="204"/>
      <c r="AQ243" s="204"/>
      <c r="AR243" s="204"/>
      <c r="AS243" s="204"/>
      <c r="AT243" s="204"/>
      <c r="AU243" s="205"/>
      <c r="AV243" s="292"/>
      <c r="AW243" s="293"/>
      <c r="AX243" s="126">
        <f t="shared" si="39"/>
        <v>0</v>
      </c>
      <c r="AY243" s="15">
        <f t="shared" si="40"/>
        <v>0</v>
      </c>
      <c r="AZ243" s="15">
        <f t="shared" si="41"/>
        <v>0</v>
      </c>
      <c r="BA243" s="15">
        <f t="shared" si="42"/>
        <v>0</v>
      </c>
      <c r="BB243" s="8" t="str">
        <f t="shared" si="45"/>
        <v/>
      </c>
      <c r="BC243" s="30" t="str">
        <f t="shared" si="43"/>
        <v/>
      </c>
      <c r="BD243" s="8" t="str">
        <f t="shared" si="44"/>
        <v/>
      </c>
      <c r="BE243" s="8">
        <f t="shared" si="36"/>
        <v>0</v>
      </c>
      <c r="BF243" s="30" t="str">
        <f t="shared" si="37"/>
        <v>Bitte Wildart eintragen</v>
      </c>
    </row>
    <row r="244" spans="1:58" s="8" customFormat="1" ht="15" customHeight="1">
      <c r="A244" s="139">
        <v>229</v>
      </c>
      <c r="B244" s="155"/>
      <c r="C244" s="141"/>
      <c r="D244" s="136"/>
      <c r="E244" s="137"/>
      <c r="F244" s="138"/>
      <c r="G244" s="182"/>
      <c r="H244" s="183"/>
      <c r="I244" s="183"/>
      <c r="J244" s="183"/>
      <c r="K244" s="183"/>
      <c r="L244" s="184"/>
      <c r="M244" s="200"/>
      <c r="N244" s="201"/>
      <c r="O244" s="201"/>
      <c r="P244" s="201"/>
      <c r="Q244" s="201"/>
      <c r="R244" s="201"/>
      <c r="S244" s="202"/>
      <c r="T244" s="192" t="str">
        <f t="shared" si="38"/>
        <v/>
      </c>
      <c r="U244" s="140"/>
      <c r="V244" s="140"/>
      <c r="W244" s="140"/>
      <c r="X244" s="140"/>
      <c r="Y244" s="140"/>
      <c r="Z244" s="141"/>
      <c r="AA244" s="200"/>
      <c r="AB244" s="201"/>
      <c r="AC244" s="201"/>
      <c r="AD244" s="201"/>
      <c r="AE244" s="201"/>
      <c r="AF244" s="201"/>
      <c r="AG244" s="202"/>
      <c r="AH244" s="139"/>
      <c r="AI244" s="140"/>
      <c r="AJ244" s="140"/>
      <c r="AK244" s="140"/>
      <c r="AL244" s="140"/>
      <c r="AM244" s="140"/>
      <c r="AN244" s="141"/>
      <c r="AO244" s="200"/>
      <c r="AP244" s="201"/>
      <c r="AQ244" s="201"/>
      <c r="AR244" s="201"/>
      <c r="AS244" s="201"/>
      <c r="AT244" s="201"/>
      <c r="AU244" s="202"/>
      <c r="AV244" s="294"/>
      <c r="AW244" s="295"/>
      <c r="AX244" s="126">
        <f t="shared" si="39"/>
        <v>0</v>
      </c>
      <c r="AY244" s="15">
        <f t="shared" si="40"/>
        <v>0</v>
      </c>
      <c r="AZ244" s="15">
        <f t="shared" si="41"/>
        <v>0</v>
      </c>
      <c r="BA244" s="15">
        <f t="shared" si="42"/>
        <v>0</v>
      </c>
      <c r="BB244" s="8" t="str">
        <f t="shared" si="45"/>
        <v/>
      </c>
      <c r="BC244" s="30" t="str">
        <f t="shared" si="43"/>
        <v/>
      </c>
      <c r="BD244" s="8" t="str">
        <f t="shared" si="44"/>
        <v/>
      </c>
      <c r="BE244" s="8">
        <f t="shared" si="36"/>
        <v>0</v>
      </c>
      <c r="BF244" s="30" t="str">
        <f t="shared" si="37"/>
        <v>Bitte Wildart eintragen</v>
      </c>
    </row>
    <row r="245" spans="1:58" ht="15" customHeight="1">
      <c r="A245" s="139">
        <v>230</v>
      </c>
      <c r="B245" s="158"/>
      <c r="C245" s="156"/>
      <c r="D245" s="142"/>
      <c r="E245" s="137"/>
      <c r="F245" s="138"/>
      <c r="G245" s="182"/>
      <c r="H245" s="185"/>
      <c r="I245" s="185"/>
      <c r="J245" s="185"/>
      <c r="K245" s="185"/>
      <c r="L245" s="186"/>
      <c r="M245" s="203"/>
      <c r="N245" s="204"/>
      <c r="O245" s="204"/>
      <c r="P245" s="204"/>
      <c r="Q245" s="204"/>
      <c r="R245" s="204"/>
      <c r="S245" s="205"/>
      <c r="T245" s="192" t="str">
        <f t="shared" si="38"/>
        <v/>
      </c>
      <c r="U245" s="193"/>
      <c r="V245" s="193"/>
      <c r="W245" s="193"/>
      <c r="X245" s="193"/>
      <c r="Y245" s="193"/>
      <c r="Z245" s="194"/>
      <c r="AA245" s="203"/>
      <c r="AB245" s="204"/>
      <c r="AC245" s="204"/>
      <c r="AD245" s="204"/>
      <c r="AE245" s="204"/>
      <c r="AF245" s="204"/>
      <c r="AG245" s="205"/>
      <c r="AH245" s="143"/>
      <c r="AI245" s="144"/>
      <c r="AJ245" s="144"/>
      <c r="AK245" s="144"/>
      <c r="AL245" s="144"/>
      <c r="AM245" s="144"/>
      <c r="AN245" s="145"/>
      <c r="AO245" s="203"/>
      <c r="AP245" s="204"/>
      <c r="AQ245" s="204"/>
      <c r="AR245" s="204"/>
      <c r="AS245" s="204"/>
      <c r="AT245" s="204"/>
      <c r="AU245" s="205"/>
      <c r="AV245" s="292"/>
      <c r="AW245" s="293"/>
      <c r="AX245" s="126">
        <f t="shared" si="39"/>
        <v>0</v>
      </c>
      <c r="AY245" s="15">
        <f t="shared" si="40"/>
        <v>0</v>
      </c>
      <c r="AZ245" s="15">
        <f t="shared" si="41"/>
        <v>0</v>
      </c>
      <c r="BA245" s="15">
        <f t="shared" si="42"/>
        <v>0</v>
      </c>
      <c r="BB245" s="8" t="str">
        <f t="shared" si="45"/>
        <v/>
      </c>
      <c r="BC245" s="30" t="str">
        <f t="shared" si="43"/>
        <v/>
      </c>
      <c r="BD245" s="8" t="str">
        <f t="shared" si="44"/>
        <v/>
      </c>
      <c r="BE245" s="8">
        <f t="shared" si="36"/>
        <v>0</v>
      </c>
      <c r="BF245" s="30" t="str">
        <f t="shared" si="37"/>
        <v>Bitte Wildart eintragen</v>
      </c>
    </row>
    <row r="246" spans="1:58" ht="15" customHeight="1">
      <c r="A246" s="139">
        <v>231</v>
      </c>
      <c r="B246" s="158"/>
      <c r="C246" s="156"/>
      <c r="D246" s="142"/>
      <c r="E246" s="137"/>
      <c r="F246" s="138"/>
      <c r="G246" s="182"/>
      <c r="H246" s="185"/>
      <c r="I246" s="185"/>
      <c r="J246" s="185"/>
      <c r="K246" s="185"/>
      <c r="L246" s="186"/>
      <c r="M246" s="203"/>
      <c r="N246" s="204"/>
      <c r="O246" s="204"/>
      <c r="P246" s="204"/>
      <c r="Q246" s="204"/>
      <c r="R246" s="204"/>
      <c r="S246" s="205"/>
      <c r="T246" s="192" t="str">
        <f t="shared" si="38"/>
        <v/>
      </c>
      <c r="U246" s="193"/>
      <c r="V246" s="193"/>
      <c r="W246" s="193"/>
      <c r="X246" s="193"/>
      <c r="Y246" s="193"/>
      <c r="Z246" s="194"/>
      <c r="AA246" s="203"/>
      <c r="AB246" s="204"/>
      <c r="AC246" s="204"/>
      <c r="AD246" s="204"/>
      <c r="AE246" s="204"/>
      <c r="AF246" s="204"/>
      <c r="AG246" s="205"/>
      <c r="AH246" s="143"/>
      <c r="AI246" s="144"/>
      <c r="AJ246" s="144"/>
      <c r="AK246" s="144"/>
      <c r="AL246" s="144"/>
      <c r="AM246" s="144"/>
      <c r="AN246" s="145"/>
      <c r="AO246" s="203"/>
      <c r="AP246" s="204"/>
      <c r="AQ246" s="204"/>
      <c r="AR246" s="204"/>
      <c r="AS246" s="204"/>
      <c r="AT246" s="204"/>
      <c r="AU246" s="205"/>
      <c r="AV246" s="292"/>
      <c r="AW246" s="293"/>
      <c r="AX246" s="126">
        <f t="shared" si="39"/>
        <v>0</v>
      </c>
      <c r="AY246" s="15">
        <f t="shared" si="40"/>
        <v>0</v>
      </c>
      <c r="AZ246" s="15">
        <f t="shared" si="41"/>
        <v>0</v>
      </c>
      <c r="BA246" s="15">
        <f t="shared" si="42"/>
        <v>0</v>
      </c>
      <c r="BB246" s="8" t="str">
        <f t="shared" si="45"/>
        <v/>
      </c>
      <c r="BC246" s="30" t="str">
        <f t="shared" si="43"/>
        <v/>
      </c>
      <c r="BD246" s="8" t="str">
        <f t="shared" si="44"/>
        <v/>
      </c>
      <c r="BE246" s="8">
        <f t="shared" si="36"/>
        <v>0</v>
      </c>
      <c r="BF246" s="30" t="str">
        <f t="shared" si="37"/>
        <v>Bitte Wildart eintragen</v>
      </c>
    </row>
    <row r="247" spans="1:58" ht="15" customHeight="1">
      <c r="A247" s="139">
        <v>232</v>
      </c>
      <c r="B247" s="158"/>
      <c r="C247" s="156"/>
      <c r="D247" s="142"/>
      <c r="E247" s="137"/>
      <c r="F247" s="138"/>
      <c r="G247" s="182"/>
      <c r="H247" s="185"/>
      <c r="I247" s="185"/>
      <c r="J247" s="185"/>
      <c r="K247" s="185"/>
      <c r="L247" s="186"/>
      <c r="M247" s="203"/>
      <c r="N247" s="204"/>
      <c r="O247" s="204"/>
      <c r="P247" s="204"/>
      <c r="Q247" s="204"/>
      <c r="R247" s="204"/>
      <c r="S247" s="205"/>
      <c r="T247" s="192" t="str">
        <f t="shared" si="38"/>
        <v/>
      </c>
      <c r="U247" s="193"/>
      <c r="V247" s="193"/>
      <c r="W247" s="193"/>
      <c r="X247" s="193"/>
      <c r="Y247" s="193"/>
      <c r="Z247" s="194"/>
      <c r="AA247" s="203"/>
      <c r="AB247" s="204"/>
      <c r="AC247" s="204"/>
      <c r="AD247" s="204"/>
      <c r="AE247" s="204"/>
      <c r="AF247" s="204"/>
      <c r="AG247" s="205"/>
      <c r="AH247" s="143"/>
      <c r="AI247" s="144"/>
      <c r="AJ247" s="144"/>
      <c r="AK247" s="144"/>
      <c r="AL247" s="144"/>
      <c r="AM247" s="144"/>
      <c r="AN247" s="145"/>
      <c r="AO247" s="203"/>
      <c r="AP247" s="204"/>
      <c r="AQ247" s="204"/>
      <c r="AR247" s="204"/>
      <c r="AS247" s="204"/>
      <c r="AT247" s="204"/>
      <c r="AU247" s="205"/>
      <c r="AV247" s="292"/>
      <c r="AW247" s="293"/>
      <c r="AX247" s="126">
        <f t="shared" si="39"/>
        <v>0</v>
      </c>
      <c r="AY247" s="15">
        <f t="shared" si="40"/>
        <v>0</v>
      </c>
      <c r="AZ247" s="15">
        <f t="shared" si="41"/>
        <v>0</v>
      </c>
      <c r="BA247" s="15">
        <f t="shared" si="42"/>
        <v>0</v>
      </c>
      <c r="BB247" s="8" t="str">
        <f t="shared" si="45"/>
        <v/>
      </c>
      <c r="BC247" s="30" t="str">
        <f t="shared" si="43"/>
        <v/>
      </c>
      <c r="BD247" s="8" t="str">
        <f t="shared" si="44"/>
        <v/>
      </c>
      <c r="BE247" s="8">
        <f t="shared" si="36"/>
        <v>0</v>
      </c>
      <c r="BF247" s="30" t="str">
        <f t="shared" si="37"/>
        <v>Bitte Wildart eintragen</v>
      </c>
    </row>
    <row r="248" spans="1:58" ht="15" customHeight="1">
      <c r="A248" s="139">
        <v>233</v>
      </c>
      <c r="B248" s="158"/>
      <c r="C248" s="156"/>
      <c r="D248" s="142"/>
      <c r="E248" s="137"/>
      <c r="F248" s="138"/>
      <c r="G248" s="182"/>
      <c r="H248" s="185"/>
      <c r="I248" s="185"/>
      <c r="J248" s="185"/>
      <c r="K248" s="185"/>
      <c r="L248" s="186"/>
      <c r="M248" s="203"/>
      <c r="N248" s="204"/>
      <c r="O248" s="204"/>
      <c r="P248" s="204"/>
      <c r="Q248" s="204"/>
      <c r="R248" s="204"/>
      <c r="S248" s="205"/>
      <c r="T248" s="192" t="str">
        <f t="shared" si="38"/>
        <v/>
      </c>
      <c r="U248" s="193"/>
      <c r="V248" s="193"/>
      <c r="W248" s="193"/>
      <c r="X248" s="193"/>
      <c r="Y248" s="193"/>
      <c r="Z248" s="194"/>
      <c r="AA248" s="203"/>
      <c r="AB248" s="204"/>
      <c r="AC248" s="204"/>
      <c r="AD248" s="204"/>
      <c r="AE248" s="204"/>
      <c r="AF248" s="204"/>
      <c r="AG248" s="205"/>
      <c r="AH248" s="143"/>
      <c r="AI248" s="144"/>
      <c r="AJ248" s="144"/>
      <c r="AK248" s="144"/>
      <c r="AL248" s="144"/>
      <c r="AM248" s="144"/>
      <c r="AN248" s="145"/>
      <c r="AO248" s="203"/>
      <c r="AP248" s="204"/>
      <c r="AQ248" s="204"/>
      <c r="AR248" s="204"/>
      <c r="AS248" s="204"/>
      <c r="AT248" s="204"/>
      <c r="AU248" s="205"/>
      <c r="AV248" s="292"/>
      <c r="AW248" s="293"/>
      <c r="AX248" s="126">
        <f t="shared" si="39"/>
        <v>0</v>
      </c>
      <c r="AY248" s="15">
        <f t="shared" si="40"/>
        <v>0</v>
      </c>
      <c r="AZ248" s="15">
        <f t="shared" si="41"/>
        <v>0</v>
      </c>
      <c r="BA248" s="15">
        <f t="shared" si="42"/>
        <v>0</v>
      </c>
      <c r="BB248" s="8" t="str">
        <f t="shared" si="45"/>
        <v/>
      </c>
      <c r="BC248" s="30" t="str">
        <f t="shared" si="43"/>
        <v/>
      </c>
      <c r="BD248" s="8" t="str">
        <f t="shared" si="44"/>
        <v/>
      </c>
      <c r="BE248" s="8">
        <f t="shared" si="36"/>
        <v>0</v>
      </c>
      <c r="BF248" s="30" t="str">
        <f t="shared" si="37"/>
        <v>Bitte Wildart eintragen</v>
      </c>
    </row>
    <row r="249" spans="1:58" s="8" customFormat="1" ht="15" customHeight="1">
      <c r="A249" s="139">
        <v>234</v>
      </c>
      <c r="B249" s="155"/>
      <c r="C249" s="141"/>
      <c r="D249" s="136"/>
      <c r="E249" s="137"/>
      <c r="F249" s="138"/>
      <c r="G249" s="182"/>
      <c r="H249" s="183"/>
      <c r="I249" s="183"/>
      <c r="J249" s="183"/>
      <c r="K249" s="183"/>
      <c r="L249" s="184"/>
      <c r="M249" s="200"/>
      <c r="N249" s="201"/>
      <c r="O249" s="201"/>
      <c r="P249" s="201"/>
      <c r="Q249" s="201"/>
      <c r="R249" s="201"/>
      <c r="S249" s="202"/>
      <c r="T249" s="192" t="str">
        <f t="shared" si="38"/>
        <v/>
      </c>
      <c r="U249" s="140"/>
      <c r="V249" s="140"/>
      <c r="W249" s="140"/>
      <c r="X249" s="140"/>
      <c r="Y249" s="140"/>
      <c r="Z249" s="141"/>
      <c r="AA249" s="200"/>
      <c r="AB249" s="201"/>
      <c r="AC249" s="201"/>
      <c r="AD249" s="201"/>
      <c r="AE249" s="201"/>
      <c r="AF249" s="201"/>
      <c r="AG249" s="202"/>
      <c r="AH249" s="139"/>
      <c r="AI249" s="140"/>
      <c r="AJ249" s="140"/>
      <c r="AK249" s="140"/>
      <c r="AL249" s="140"/>
      <c r="AM249" s="140"/>
      <c r="AN249" s="141"/>
      <c r="AO249" s="200"/>
      <c r="AP249" s="201"/>
      <c r="AQ249" s="201"/>
      <c r="AR249" s="201"/>
      <c r="AS249" s="201"/>
      <c r="AT249" s="201"/>
      <c r="AU249" s="202"/>
      <c r="AV249" s="294"/>
      <c r="AW249" s="295"/>
      <c r="AX249" s="126">
        <f t="shared" si="39"/>
        <v>0</v>
      </c>
      <c r="AY249" s="15">
        <f t="shared" si="40"/>
        <v>0</v>
      </c>
      <c r="AZ249" s="15">
        <f t="shared" si="41"/>
        <v>0</v>
      </c>
      <c r="BA249" s="15">
        <f t="shared" si="42"/>
        <v>0</v>
      </c>
      <c r="BB249" s="8" t="str">
        <f t="shared" si="45"/>
        <v/>
      </c>
      <c r="BC249" s="30" t="str">
        <f t="shared" si="43"/>
        <v/>
      </c>
      <c r="BD249" s="8" t="str">
        <f t="shared" si="44"/>
        <v/>
      </c>
      <c r="BE249" s="8">
        <f t="shared" si="36"/>
        <v>0</v>
      </c>
      <c r="BF249" s="30" t="str">
        <f t="shared" si="37"/>
        <v>Bitte Wildart eintragen</v>
      </c>
    </row>
    <row r="250" spans="1:58" ht="15" customHeight="1">
      <c r="A250" s="139">
        <v>235</v>
      </c>
      <c r="B250" s="158"/>
      <c r="C250" s="156"/>
      <c r="D250" s="142"/>
      <c r="E250" s="137"/>
      <c r="F250" s="138"/>
      <c r="G250" s="182"/>
      <c r="H250" s="185"/>
      <c r="I250" s="185"/>
      <c r="J250" s="185"/>
      <c r="K250" s="185"/>
      <c r="L250" s="186"/>
      <c r="M250" s="203"/>
      <c r="N250" s="204"/>
      <c r="O250" s="204"/>
      <c r="P250" s="204"/>
      <c r="Q250" s="204"/>
      <c r="R250" s="204"/>
      <c r="S250" s="205"/>
      <c r="T250" s="192" t="str">
        <f t="shared" si="38"/>
        <v/>
      </c>
      <c r="U250" s="193"/>
      <c r="V250" s="193"/>
      <c r="W250" s="193"/>
      <c r="X250" s="193"/>
      <c r="Y250" s="193"/>
      <c r="Z250" s="194"/>
      <c r="AA250" s="203"/>
      <c r="AB250" s="204"/>
      <c r="AC250" s="204"/>
      <c r="AD250" s="204"/>
      <c r="AE250" s="204"/>
      <c r="AF250" s="204"/>
      <c r="AG250" s="205"/>
      <c r="AH250" s="143"/>
      <c r="AI250" s="144"/>
      <c r="AJ250" s="144"/>
      <c r="AK250" s="144"/>
      <c r="AL250" s="144"/>
      <c r="AM250" s="144"/>
      <c r="AN250" s="145"/>
      <c r="AO250" s="203"/>
      <c r="AP250" s="204"/>
      <c r="AQ250" s="204"/>
      <c r="AR250" s="204"/>
      <c r="AS250" s="204"/>
      <c r="AT250" s="204"/>
      <c r="AU250" s="205"/>
      <c r="AV250" s="294"/>
      <c r="AW250" s="295"/>
      <c r="AX250" s="126">
        <f t="shared" si="39"/>
        <v>0</v>
      </c>
      <c r="AY250" s="15">
        <f t="shared" si="40"/>
        <v>0</v>
      </c>
      <c r="AZ250" s="15">
        <f t="shared" si="41"/>
        <v>0</v>
      </c>
      <c r="BA250" s="15">
        <f t="shared" si="42"/>
        <v>0</v>
      </c>
      <c r="BB250" s="8" t="str">
        <f t="shared" si="45"/>
        <v/>
      </c>
      <c r="BC250" s="30" t="str">
        <f t="shared" si="43"/>
        <v/>
      </c>
      <c r="BD250" s="8" t="str">
        <f t="shared" si="44"/>
        <v/>
      </c>
      <c r="BE250" s="8">
        <f t="shared" si="36"/>
        <v>0</v>
      </c>
      <c r="BF250" s="30" t="str">
        <f t="shared" si="37"/>
        <v>Bitte Wildart eintragen</v>
      </c>
    </row>
    <row r="251" spans="1:58" ht="15">
      <c r="A251" s="139">
        <v>236</v>
      </c>
      <c r="B251" s="158"/>
      <c r="C251" s="156"/>
      <c r="D251" s="142"/>
      <c r="E251" s="137"/>
      <c r="F251" s="138"/>
      <c r="G251" s="182"/>
      <c r="H251" s="185"/>
      <c r="I251" s="185"/>
      <c r="J251" s="185"/>
      <c r="K251" s="185"/>
      <c r="L251" s="186"/>
      <c r="M251" s="203"/>
      <c r="N251" s="204"/>
      <c r="O251" s="204"/>
      <c r="P251" s="204"/>
      <c r="Q251" s="204"/>
      <c r="R251" s="204"/>
      <c r="S251" s="205"/>
      <c r="T251" s="192" t="str">
        <f t="shared" si="38"/>
        <v/>
      </c>
      <c r="U251" s="193"/>
      <c r="V251" s="193"/>
      <c r="W251" s="193"/>
      <c r="X251" s="193"/>
      <c r="Y251" s="193"/>
      <c r="Z251" s="194"/>
      <c r="AA251" s="203"/>
      <c r="AB251" s="204"/>
      <c r="AC251" s="204"/>
      <c r="AD251" s="204"/>
      <c r="AE251" s="204"/>
      <c r="AF251" s="204"/>
      <c r="AG251" s="205"/>
      <c r="AH251" s="143"/>
      <c r="AI251" s="144"/>
      <c r="AJ251" s="144"/>
      <c r="AK251" s="144"/>
      <c r="AL251" s="144"/>
      <c r="AM251" s="144"/>
      <c r="AN251" s="145"/>
      <c r="AO251" s="203"/>
      <c r="AP251" s="204"/>
      <c r="AQ251" s="204"/>
      <c r="AR251" s="204"/>
      <c r="AS251" s="204"/>
      <c r="AT251" s="204"/>
      <c r="AU251" s="205"/>
      <c r="AV251" s="294"/>
      <c r="AW251" s="295"/>
      <c r="AX251" s="126">
        <f t="shared" si="39"/>
        <v>0</v>
      </c>
      <c r="AY251" s="15">
        <f t="shared" si="40"/>
        <v>0</v>
      </c>
      <c r="AZ251" s="15">
        <f t="shared" si="41"/>
        <v>0</v>
      </c>
      <c r="BA251" s="15">
        <f t="shared" si="42"/>
        <v>0</v>
      </c>
      <c r="BB251" s="8" t="str">
        <f t="shared" si="45"/>
        <v/>
      </c>
      <c r="BC251" s="30" t="str">
        <f t="shared" si="43"/>
        <v/>
      </c>
      <c r="BD251" s="8" t="str">
        <f t="shared" si="44"/>
        <v/>
      </c>
      <c r="BE251" s="8">
        <f t="shared" si="36"/>
        <v>0</v>
      </c>
      <c r="BF251" s="30" t="str">
        <f t="shared" si="37"/>
        <v>Bitte Wildart eintragen</v>
      </c>
    </row>
    <row r="252" spans="1:58" ht="15">
      <c r="A252" s="139">
        <v>237</v>
      </c>
      <c r="B252" s="158"/>
      <c r="C252" s="156"/>
      <c r="D252" s="142"/>
      <c r="E252" s="137"/>
      <c r="F252" s="138"/>
      <c r="G252" s="182"/>
      <c r="H252" s="185"/>
      <c r="I252" s="185"/>
      <c r="J252" s="185"/>
      <c r="K252" s="185"/>
      <c r="L252" s="186"/>
      <c r="M252" s="203"/>
      <c r="N252" s="204"/>
      <c r="O252" s="204"/>
      <c r="P252" s="204"/>
      <c r="Q252" s="204"/>
      <c r="R252" s="204"/>
      <c r="S252" s="205"/>
      <c r="T252" s="192" t="str">
        <f t="shared" si="38"/>
        <v/>
      </c>
      <c r="U252" s="193"/>
      <c r="V252" s="193"/>
      <c r="W252" s="193"/>
      <c r="X252" s="193"/>
      <c r="Y252" s="193"/>
      <c r="Z252" s="194"/>
      <c r="AA252" s="203"/>
      <c r="AB252" s="204"/>
      <c r="AC252" s="204"/>
      <c r="AD252" s="204"/>
      <c r="AE252" s="204"/>
      <c r="AF252" s="204"/>
      <c r="AG252" s="205"/>
      <c r="AH252" s="143"/>
      <c r="AI252" s="144"/>
      <c r="AJ252" s="144"/>
      <c r="AK252" s="144"/>
      <c r="AL252" s="144"/>
      <c r="AM252" s="144"/>
      <c r="AN252" s="145"/>
      <c r="AO252" s="203"/>
      <c r="AP252" s="204"/>
      <c r="AQ252" s="204"/>
      <c r="AR252" s="204"/>
      <c r="AS252" s="204"/>
      <c r="AT252" s="204"/>
      <c r="AU252" s="205"/>
      <c r="AV252" s="294"/>
      <c r="AW252" s="295"/>
      <c r="AX252" s="126">
        <f t="shared" si="39"/>
        <v>0</v>
      </c>
      <c r="AY252" s="15">
        <f t="shared" si="40"/>
        <v>0</v>
      </c>
      <c r="AZ252" s="15">
        <f t="shared" si="41"/>
        <v>0</v>
      </c>
      <c r="BA252" s="15">
        <f t="shared" si="42"/>
        <v>0</v>
      </c>
      <c r="BB252" s="8" t="str">
        <f t="shared" si="45"/>
        <v/>
      </c>
      <c r="BC252" s="30" t="str">
        <f t="shared" si="43"/>
        <v/>
      </c>
      <c r="BD252" s="8" t="str">
        <f t="shared" si="44"/>
        <v/>
      </c>
      <c r="BE252" s="8">
        <f t="shared" si="36"/>
        <v>0</v>
      </c>
      <c r="BF252" s="30" t="str">
        <f t="shared" si="37"/>
        <v>Bitte Wildart eintragen</v>
      </c>
    </row>
    <row r="253" spans="1:58" ht="15">
      <c r="A253" s="139">
        <v>238</v>
      </c>
      <c r="B253" s="158"/>
      <c r="C253" s="156"/>
      <c r="D253" s="142"/>
      <c r="E253" s="137"/>
      <c r="F253" s="138"/>
      <c r="G253" s="182"/>
      <c r="H253" s="185"/>
      <c r="I253" s="185"/>
      <c r="J253" s="185"/>
      <c r="K253" s="185"/>
      <c r="L253" s="186"/>
      <c r="M253" s="203"/>
      <c r="N253" s="204"/>
      <c r="O253" s="204"/>
      <c r="P253" s="204"/>
      <c r="Q253" s="204"/>
      <c r="R253" s="204"/>
      <c r="S253" s="205"/>
      <c r="T253" s="192" t="str">
        <f t="shared" si="38"/>
        <v/>
      </c>
      <c r="U253" s="193"/>
      <c r="V253" s="193"/>
      <c r="W253" s="193"/>
      <c r="X253" s="193"/>
      <c r="Y253" s="193"/>
      <c r="Z253" s="194"/>
      <c r="AA253" s="203"/>
      <c r="AB253" s="204"/>
      <c r="AC253" s="204"/>
      <c r="AD253" s="204"/>
      <c r="AE253" s="204"/>
      <c r="AF253" s="204"/>
      <c r="AG253" s="205"/>
      <c r="AH253" s="143"/>
      <c r="AI253" s="144"/>
      <c r="AJ253" s="144"/>
      <c r="AK253" s="144"/>
      <c r="AL253" s="144"/>
      <c r="AM253" s="144"/>
      <c r="AN253" s="145"/>
      <c r="AO253" s="203"/>
      <c r="AP253" s="204"/>
      <c r="AQ253" s="204"/>
      <c r="AR253" s="204"/>
      <c r="AS253" s="204"/>
      <c r="AT253" s="204"/>
      <c r="AU253" s="205"/>
      <c r="AV253" s="294"/>
      <c r="AW253" s="295"/>
      <c r="AX253" s="126">
        <f t="shared" si="39"/>
        <v>0</v>
      </c>
      <c r="AY253" s="15">
        <f t="shared" si="40"/>
        <v>0</v>
      </c>
      <c r="AZ253" s="15">
        <f t="shared" si="41"/>
        <v>0</v>
      </c>
      <c r="BA253" s="15">
        <f t="shared" si="42"/>
        <v>0</v>
      </c>
      <c r="BB253" s="8" t="str">
        <f t="shared" si="45"/>
        <v/>
      </c>
      <c r="BC253" s="30" t="str">
        <f t="shared" si="43"/>
        <v/>
      </c>
      <c r="BD253" s="8" t="str">
        <f t="shared" si="44"/>
        <v/>
      </c>
      <c r="BE253" s="8">
        <f t="shared" si="36"/>
        <v>0</v>
      </c>
      <c r="BF253" s="30" t="str">
        <f t="shared" si="37"/>
        <v>Bitte Wildart eintragen</v>
      </c>
    </row>
    <row r="254" spans="1:58" ht="15">
      <c r="A254" s="139">
        <v>239</v>
      </c>
      <c r="B254" s="158"/>
      <c r="C254" s="156"/>
      <c r="D254" s="142"/>
      <c r="E254" s="137"/>
      <c r="F254" s="138"/>
      <c r="G254" s="182"/>
      <c r="H254" s="185"/>
      <c r="I254" s="185"/>
      <c r="J254" s="185"/>
      <c r="K254" s="185"/>
      <c r="L254" s="186"/>
      <c r="M254" s="203"/>
      <c r="N254" s="204"/>
      <c r="O254" s="204"/>
      <c r="P254" s="204"/>
      <c r="Q254" s="204"/>
      <c r="R254" s="204"/>
      <c r="S254" s="205"/>
      <c r="T254" s="192" t="str">
        <f t="shared" si="38"/>
        <v/>
      </c>
      <c r="U254" s="193"/>
      <c r="V254" s="193"/>
      <c r="W254" s="193"/>
      <c r="X254" s="193"/>
      <c r="Y254" s="193"/>
      <c r="Z254" s="194"/>
      <c r="AA254" s="203"/>
      <c r="AB254" s="204"/>
      <c r="AC254" s="204"/>
      <c r="AD254" s="204"/>
      <c r="AE254" s="204"/>
      <c r="AF254" s="204"/>
      <c r="AG254" s="205"/>
      <c r="AH254" s="143"/>
      <c r="AI254" s="144"/>
      <c r="AJ254" s="144"/>
      <c r="AK254" s="144"/>
      <c r="AL254" s="144"/>
      <c r="AM254" s="144"/>
      <c r="AN254" s="145"/>
      <c r="AO254" s="203"/>
      <c r="AP254" s="204"/>
      <c r="AQ254" s="204"/>
      <c r="AR254" s="204"/>
      <c r="AS254" s="204"/>
      <c r="AT254" s="204"/>
      <c r="AU254" s="205"/>
      <c r="AV254" s="294"/>
      <c r="AW254" s="295"/>
      <c r="AX254" s="126">
        <f t="shared" si="39"/>
        <v>0</v>
      </c>
      <c r="AY254" s="15">
        <f t="shared" si="40"/>
        <v>0</v>
      </c>
      <c r="AZ254" s="15">
        <f t="shared" si="41"/>
        <v>0</v>
      </c>
      <c r="BA254" s="15">
        <f t="shared" si="42"/>
        <v>0</v>
      </c>
      <c r="BB254" s="8" t="str">
        <f t="shared" si="45"/>
        <v/>
      </c>
      <c r="BC254" s="30" t="str">
        <f t="shared" si="43"/>
        <v/>
      </c>
      <c r="BD254" s="8" t="str">
        <f t="shared" si="44"/>
        <v/>
      </c>
      <c r="BE254" s="8">
        <f t="shared" si="36"/>
        <v>0</v>
      </c>
      <c r="BF254" s="30" t="str">
        <f t="shared" si="37"/>
        <v>Bitte Wildart eintragen</v>
      </c>
    </row>
    <row r="255" spans="1:58" ht="15">
      <c r="A255" s="139">
        <v>240</v>
      </c>
      <c r="B255" s="158"/>
      <c r="C255" s="156"/>
      <c r="D255" s="142"/>
      <c r="E255" s="137"/>
      <c r="F255" s="138"/>
      <c r="G255" s="182"/>
      <c r="H255" s="185"/>
      <c r="I255" s="185"/>
      <c r="J255" s="185"/>
      <c r="K255" s="185"/>
      <c r="L255" s="186"/>
      <c r="M255" s="203"/>
      <c r="N255" s="204"/>
      <c r="O255" s="204"/>
      <c r="P255" s="204"/>
      <c r="Q255" s="204"/>
      <c r="R255" s="204"/>
      <c r="S255" s="205"/>
      <c r="T255" s="192" t="str">
        <f t="shared" si="38"/>
        <v/>
      </c>
      <c r="U255" s="193"/>
      <c r="V255" s="193"/>
      <c r="W255" s="193"/>
      <c r="X255" s="193"/>
      <c r="Y255" s="193"/>
      <c r="Z255" s="194"/>
      <c r="AA255" s="203"/>
      <c r="AB255" s="204"/>
      <c r="AC255" s="204"/>
      <c r="AD255" s="204"/>
      <c r="AE255" s="204"/>
      <c r="AF255" s="204"/>
      <c r="AG255" s="205"/>
      <c r="AH255" s="143"/>
      <c r="AI255" s="144"/>
      <c r="AJ255" s="144"/>
      <c r="AK255" s="144"/>
      <c r="AL255" s="144"/>
      <c r="AM255" s="144"/>
      <c r="AN255" s="145"/>
      <c r="AO255" s="203"/>
      <c r="AP255" s="204"/>
      <c r="AQ255" s="204"/>
      <c r="AR255" s="204"/>
      <c r="AS255" s="204"/>
      <c r="AT255" s="204"/>
      <c r="AU255" s="205"/>
      <c r="AV255" s="294"/>
      <c r="AW255" s="295"/>
      <c r="AX255" s="126">
        <f t="shared" si="39"/>
        <v>0</v>
      </c>
      <c r="AY255" s="15">
        <f t="shared" si="40"/>
        <v>0</v>
      </c>
      <c r="AZ255" s="15">
        <f t="shared" si="41"/>
        <v>0</v>
      </c>
      <c r="BA255" s="15">
        <f t="shared" si="42"/>
        <v>0</v>
      </c>
      <c r="BB255" s="8" t="str">
        <f t="shared" si="45"/>
        <v/>
      </c>
      <c r="BC255" s="30" t="str">
        <f t="shared" si="43"/>
        <v/>
      </c>
      <c r="BD255" s="8" t="str">
        <f t="shared" si="44"/>
        <v/>
      </c>
      <c r="BE255" s="8">
        <f t="shared" si="36"/>
        <v>0</v>
      </c>
      <c r="BF255" s="30" t="str">
        <f t="shared" si="37"/>
        <v>Bitte Wildart eintragen</v>
      </c>
    </row>
    <row r="256" spans="1:58" ht="15">
      <c r="A256" s="139">
        <v>241</v>
      </c>
      <c r="B256" s="158"/>
      <c r="C256" s="156"/>
      <c r="D256" s="142"/>
      <c r="E256" s="137"/>
      <c r="F256" s="138"/>
      <c r="G256" s="182"/>
      <c r="H256" s="185"/>
      <c r="I256" s="185"/>
      <c r="J256" s="185"/>
      <c r="K256" s="185"/>
      <c r="L256" s="186"/>
      <c r="M256" s="203"/>
      <c r="N256" s="204"/>
      <c r="O256" s="204"/>
      <c r="P256" s="204"/>
      <c r="Q256" s="204"/>
      <c r="R256" s="204"/>
      <c r="S256" s="205"/>
      <c r="T256" s="192" t="str">
        <f t="shared" si="38"/>
        <v/>
      </c>
      <c r="U256" s="193"/>
      <c r="V256" s="193"/>
      <c r="W256" s="193"/>
      <c r="X256" s="193"/>
      <c r="Y256" s="193"/>
      <c r="Z256" s="194"/>
      <c r="AA256" s="203"/>
      <c r="AB256" s="204"/>
      <c r="AC256" s="204"/>
      <c r="AD256" s="204"/>
      <c r="AE256" s="204"/>
      <c r="AF256" s="204"/>
      <c r="AG256" s="205"/>
      <c r="AH256" s="143"/>
      <c r="AI256" s="144"/>
      <c r="AJ256" s="144"/>
      <c r="AK256" s="144"/>
      <c r="AL256" s="144"/>
      <c r="AM256" s="144"/>
      <c r="AN256" s="145"/>
      <c r="AO256" s="203"/>
      <c r="AP256" s="204"/>
      <c r="AQ256" s="204"/>
      <c r="AR256" s="204"/>
      <c r="AS256" s="204"/>
      <c r="AT256" s="204"/>
      <c r="AU256" s="205"/>
      <c r="AV256" s="294"/>
      <c r="AW256" s="295"/>
      <c r="AX256" s="126">
        <f t="shared" si="39"/>
        <v>0</v>
      </c>
      <c r="AY256" s="15">
        <f t="shared" si="40"/>
        <v>0</v>
      </c>
      <c r="AZ256" s="15">
        <f t="shared" si="41"/>
        <v>0</v>
      </c>
      <c r="BA256" s="15">
        <f t="shared" si="42"/>
        <v>0</v>
      </c>
      <c r="BB256" s="8" t="str">
        <f t="shared" si="45"/>
        <v/>
      </c>
      <c r="BC256" s="30" t="str">
        <f t="shared" si="43"/>
        <v/>
      </c>
      <c r="BD256" s="8" t="str">
        <f t="shared" si="44"/>
        <v/>
      </c>
      <c r="BE256" s="8">
        <f t="shared" si="36"/>
        <v>0</v>
      </c>
      <c r="BF256" s="30" t="str">
        <f t="shared" si="37"/>
        <v>Bitte Wildart eintragen</v>
      </c>
    </row>
    <row r="257" spans="1:58" ht="15">
      <c r="A257" s="139">
        <v>242</v>
      </c>
      <c r="B257" s="158"/>
      <c r="C257" s="156"/>
      <c r="D257" s="142"/>
      <c r="E257" s="137"/>
      <c r="F257" s="138"/>
      <c r="G257" s="182"/>
      <c r="H257" s="185"/>
      <c r="I257" s="185"/>
      <c r="J257" s="185"/>
      <c r="K257" s="185"/>
      <c r="L257" s="186"/>
      <c r="M257" s="203"/>
      <c r="N257" s="204"/>
      <c r="O257" s="204"/>
      <c r="P257" s="204"/>
      <c r="Q257" s="204"/>
      <c r="R257" s="204"/>
      <c r="S257" s="205"/>
      <c r="T257" s="192" t="str">
        <f t="shared" si="38"/>
        <v/>
      </c>
      <c r="U257" s="193"/>
      <c r="V257" s="193"/>
      <c r="W257" s="193"/>
      <c r="X257" s="193"/>
      <c r="Y257" s="193"/>
      <c r="Z257" s="194"/>
      <c r="AA257" s="203"/>
      <c r="AB257" s="204"/>
      <c r="AC257" s="204"/>
      <c r="AD257" s="204"/>
      <c r="AE257" s="204"/>
      <c r="AF257" s="204"/>
      <c r="AG257" s="205"/>
      <c r="AH257" s="143"/>
      <c r="AI257" s="144"/>
      <c r="AJ257" s="144"/>
      <c r="AK257" s="144"/>
      <c r="AL257" s="144"/>
      <c r="AM257" s="144"/>
      <c r="AN257" s="145"/>
      <c r="AO257" s="203"/>
      <c r="AP257" s="204"/>
      <c r="AQ257" s="204"/>
      <c r="AR257" s="204"/>
      <c r="AS257" s="204"/>
      <c r="AT257" s="204"/>
      <c r="AU257" s="205"/>
      <c r="AV257" s="294"/>
      <c r="AW257" s="295"/>
      <c r="AX257" s="126">
        <f t="shared" si="39"/>
        <v>0</v>
      </c>
      <c r="AY257" s="15">
        <f t="shared" si="40"/>
        <v>0</v>
      </c>
      <c r="AZ257" s="15">
        <f t="shared" si="41"/>
        <v>0</v>
      </c>
      <c r="BA257" s="15">
        <f t="shared" si="42"/>
        <v>0</v>
      </c>
      <c r="BB257" s="8" t="str">
        <f t="shared" si="45"/>
        <v/>
      </c>
      <c r="BC257" s="30" t="str">
        <f t="shared" si="43"/>
        <v/>
      </c>
      <c r="BD257" s="8" t="str">
        <f t="shared" si="44"/>
        <v/>
      </c>
      <c r="BE257" s="8">
        <f t="shared" si="36"/>
        <v>0</v>
      </c>
      <c r="BF257" s="30" t="str">
        <f t="shared" si="37"/>
        <v>Bitte Wildart eintragen</v>
      </c>
    </row>
    <row r="258" spans="1:58" ht="15">
      <c r="A258" s="139">
        <v>243</v>
      </c>
      <c r="B258" s="158"/>
      <c r="C258" s="156"/>
      <c r="D258" s="142"/>
      <c r="E258" s="137"/>
      <c r="F258" s="138"/>
      <c r="G258" s="182"/>
      <c r="H258" s="185"/>
      <c r="I258" s="185"/>
      <c r="J258" s="185"/>
      <c r="K258" s="185"/>
      <c r="L258" s="186"/>
      <c r="M258" s="203"/>
      <c r="N258" s="204"/>
      <c r="O258" s="204"/>
      <c r="P258" s="204"/>
      <c r="Q258" s="204"/>
      <c r="R258" s="204"/>
      <c r="S258" s="205"/>
      <c r="T258" s="192" t="str">
        <f t="shared" si="38"/>
        <v/>
      </c>
      <c r="U258" s="193"/>
      <c r="V258" s="193"/>
      <c r="W258" s="193"/>
      <c r="X258" s="193"/>
      <c r="Y258" s="193"/>
      <c r="Z258" s="194"/>
      <c r="AA258" s="203"/>
      <c r="AB258" s="204"/>
      <c r="AC258" s="204"/>
      <c r="AD258" s="204"/>
      <c r="AE258" s="204"/>
      <c r="AF258" s="204"/>
      <c r="AG258" s="205"/>
      <c r="AH258" s="143"/>
      <c r="AI258" s="144"/>
      <c r="AJ258" s="144"/>
      <c r="AK258" s="144"/>
      <c r="AL258" s="144"/>
      <c r="AM258" s="144"/>
      <c r="AN258" s="145"/>
      <c r="AO258" s="203"/>
      <c r="AP258" s="204"/>
      <c r="AQ258" s="204"/>
      <c r="AR258" s="204"/>
      <c r="AS258" s="204"/>
      <c r="AT258" s="204"/>
      <c r="AU258" s="205"/>
      <c r="AV258" s="294"/>
      <c r="AW258" s="295"/>
      <c r="AX258" s="126">
        <f t="shared" si="39"/>
        <v>0</v>
      </c>
      <c r="AY258" s="15">
        <f t="shared" si="40"/>
        <v>0</v>
      </c>
      <c r="AZ258" s="15">
        <f t="shared" si="41"/>
        <v>0</v>
      </c>
      <c r="BA258" s="15">
        <f t="shared" si="42"/>
        <v>0</v>
      </c>
      <c r="BB258" s="8" t="str">
        <f t="shared" si="45"/>
        <v/>
      </c>
      <c r="BC258" s="30" t="str">
        <f t="shared" si="43"/>
        <v/>
      </c>
      <c r="BD258" s="8" t="str">
        <f t="shared" si="44"/>
        <v/>
      </c>
      <c r="BE258" s="8">
        <f t="shared" si="36"/>
        <v>0</v>
      </c>
      <c r="BF258" s="30" t="str">
        <f t="shared" si="37"/>
        <v>Bitte Wildart eintragen</v>
      </c>
    </row>
    <row r="259" spans="1:58" ht="15">
      <c r="A259" s="139">
        <v>244</v>
      </c>
      <c r="B259" s="158"/>
      <c r="C259" s="156"/>
      <c r="D259" s="142"/>
      <c r="E259" s="137"/>
      <c r="F259" s="138"/>
      <c r="G259" s="182"/>
      <c r="H259" s="185"/>
      <c r="I259" s="185"/>
      <c r="J259" s="185"/>
      <c r="K259" s="185"/>
      <c r="L259" s="186"/>
      <c r="M259" s="203"/>
      <c r="N259" s="204"/>
      <c r="O259" s="204"/>
      <c r="P259" s="204"/>
      <c r="Q259" s="204"/>
      <c r="R259" s="204"/>
      <c r="S259" s="205"/>
      <c r="T259" s="192" t="str">
        <f t="shared" si="38"/>
        <v/>
      </c>
      <c r="U259" s="193"/>
      <c r="V259" s="193"/>
      <c r="W259" s="193"/>
      <c r="X259" s="193"/>
      <c r="Y259" s="193"/>
      <c r="Z259" s="194"/>
      <c r="AA259" s="203"/>
      <c r="AB259" s="204"/>
      <c r="AC259" s="204"/>
      <c r="AD259" s="204"/>
      <c r="AE259" s="204"/>
      <c r="AF259" s="204"/>
      <c r="AG259" s="205"/>
      <c r="AH259" s="143"/>
      <c r="AI259" s="144"/>
      <c r="AJ259" s="144"/>
      <c r="AK259" s="144"/>
      <c r="AL259" s="144"/>
      <c r="AM259" s="144"/>
      <c r="AN259" s="145"/>
      <c r="AO259" s="203"/>
      <c r="AP259" s="204"/>
      <c r="AQ259" s="204"/>
      <c r="AR259" s="204"/>
      <c r="AS259" s="204"/>
      <c r="AT259" s="204"/>
      <c r="AU259" s="205"/>
      <c r="AV259" s="294"/>
      <c r="AW259" s="295"/>
      <c r="AX259" s="126">
        <f t="shared" si="39"/>
        <v>0</v>
      </c>
      <c r="AY259" s="15">
        <f t="shared" si="40"/>
        <v>0</v>
      </c>
      <c r="AZ259" s="15">
        <f t="shared" si="41"/>
        <v>0</v>
      </c>
      <c r="BA259" s="15">
        <f t="shared" si="42"/>
        <v>0</v>
      </c>
      <c r="BB259" s="8" t="str">
        <f t="shared" si="45"/>
        <v/>
      </c>
      <c r="BC259" s="30" t="str">
        <f t="shared" si="43"/>
        <v/>
      </c>
      <c r="BD259" s="8" t="str">
        <f t="shared" si="44"/>
        <v/>
      </c>
      <c r="BE259" s="8">
        <f t="shared" si="36"/>
        <v>0</v>
      </c>
      <c r="BF259" s="30" t="str">
        <f t="shared" si="37"/>
        <v>Bitte Wildart eintragen</v>
      </c>
    </row>
    <row r="260" spans="1:58" ht="15">
      <c r="A260" s="139">
        <v>245</v>
      </c>
      <c r="B260" s="158"/>
      <c r="C260" s="156"/>
      <c r="D260" s="142"/>
      <c r="E260" s="137"/>
      <c r="F260" s="138"/>
      <c r="G260" s="182"/>
      <c r="H260" s="185"/>
      <c r="I260" s="185"/>
      <c r="J260" s="185"/>
      <c r="K260" s="185"/>
      <c r="L260" s="186"/>
      <c r="M260" s="203"/>
      <c r="N260" s="204"/>
      <c r="O260" s="204"/>
      <c r="P260" s="204"/>
      <c r="Q260" s="204"/>
      <c r="R260" s="204"/>
      <c r="S260" s="205"/>
      <c r="T260" s="192" t="str">
        <f t="shared" si="38"/>
        <v/>
      </c>
      <c r="U260" s="193"/>
      <c r="V260" s="193"/>
      <c r="W260" s="193"/>
      <c r="X260" s="193"/>
      <c r="Y260" s="193"/>
      <c r="Z260" s="194"/>
      <c r="AA260" s="203"/>
      <c r="AB260" s="204"/>
      <c r="AC260" s="204"/>
      <c r="AD260" s="204"/>
      <c r="AE260" s="204"/>
      <c r="AF260" s="204"/>
      <c r="AG260" s="205"/>
      <c r="AH260" s="143"/>
      <c r="AI260" s="144"/>
      <c r="AJ260" s="144"/>
      <c r="AK260" s="144"/>
      <c r="AL260" s="144"/>
      <c r="AM260" s="144"/>
      <c r="AN260" s="145"/>
      <c r="AO260" s="203"/>
      <c r="AP260" s="204"/>
      <c r="AQ260" s="204"/>
      <c r="AR260" s="204"/>
      <c r="AS260" s="204"/>
      <c r="AT260" s="204"/>
      <c r="AU260" s="205"/>
      <c r="AV260" s="294"/>
      <c r="AW260" s="295"/>
      <c r="AX260" s="126">
        <f t="shared" si="39"/>
        <v>0</v>
      </c>
      <c r="AY260" s="15">
        <f t="shared" si="40"/>
        <v>0</v>
      </c>
      <c r="AZ260" s="15">
        <f t="shared" si="41"/>
        <v>0</v>
      </c>
      <c r="BA260" s="15">
        <f t="shared" si="42"/>
        <v>0</v>
      </c>
      <c r="BB260" s="8" t="str">
        <f t="shared" si="45"/>
        <v/>
      </c>
      <c r="BC260" s="30" t="str">
        <f t="shared" si="43"/>
        <v/>
      </c>
      <c r="BD260" s="8" t="str">
        <f t="shared" si="44"/>
        <v/>
      </c>
      <c r="BE260" s="8">
        <f t="shared" si="36"/>
        <v>0</v>
      </c>
      <c r="BF260" s="30" t="str">
        <f t="shared" si="37"/>
        <v>Bitte Wildart eintragen</v>
      </c>
    </row>
    <row r="261" spans="1:58" ht="15">
      <c r="A261" s="139">
        <v>246</v>
      </c>
      <c r="B261" s="158"/>
      <c r="C261" s="156"/>
      <c r="D261" s="142"/>
      <c r="E261" s="137"/>
      <c r="F261" s="138"/>
      <c r="G261" s="182"/>
      <c r="H261" s="185"/>
      <c r="I261" s="185"/>
      <c r="J261" s="185"/>
      <c r="K261" s="185"/>
      <c r="L261" s="186"/>
      <c r="M261" s="203"/>
      <c r="N261" s="204"/>
      <c r="O261" s="204"/>
      <c r="P261" s="204"/>
      <c r="Q261" s="204"/>
      <c r="R261" s="204"/>
      <c r="S261" s="205"/>
      <c r="T261" s="192" t="str">
        <f t="shared" si="38"/>
        <v/>
      </c>
      <c r="U261" s="193"/>
      <c r="V261" s="193"/>
      <c r="W261" s="193"/>
      <c r="X261" s="193"/>
      <c r="Y261" s="193"/>
      <c r="Z261" s="194"/>
      <c r="AA261" s="203"/>
      <c r="AB261" s="204"/>
      <c r="AC261" s="204"/>
      <c r="AD261" s="204"/>
      <c r="AE261" s="204"/>
      <c r="AF261" s="204"/>
      <c r="AG261" s="205"/>
      <c r="AH261" s="143"/>
      <c r="AI261" s="144"/>
      <c r="AJ261" s="144"/>
      <c r="AK261" s="144"/>
      <c r="AL261" s="144"/>
      <c r="AM261" s="144"/>
      <c r="AN261" s="145"/>
      <c r="AO261" s="203"/>
      <c r="AP261" s="204"/>
      <c r="AQ261" s="204"/>
      <c r="AR261" s="204"/>
      <c r="AS261" s="204"/>
      <c r="AT261" s="204"/>
      <c r="AU261" s="205"/>
      <c r="AV261" s="294"/>
      <c r="AW261" s="295"/>
      <c r="AX261" s="126">
        <f t="shared" si="39"/>
        <v>0</v>
      </c>
      <c r="AY261" s="15">
        <f t="shared" si="40"/>
        <v>0</v>
      </c>
      <c r="AZ261" s="15">
        <f t="shared" si="41"/>
        <v>0</v>
      </c>
      <c r="BA261" s="15">
        <f t="shared" si="42"/>
        <v>0</v>
      </c>
      <c r="BB261" s="8" t="str">
        <f t="shared" si="45"/>
        <v/>
      </c>
      <c r="BC261" s="30" t="str">
        <f t="shared" si="43"/>
        <v/>
      </c>
      <c r="BD261" s="8" t="str">
        <f t="shared" si="44"/>
        <v/>
      </c>
      <c r="BE261" s="8">
        <f t="shared" si="36"/>
        <v>0</v>
      </c>
      <c r="BF261" s="30" t="str">
        <f t="shared" si="37"/>
        <v>Bitte Wildart eintragen</v>
      </c>
    </row>
    <row r="262" spans="1:58" ht="15">
      <c r="A262" s="139">
        <v>247</v>
      </c>
      <c r="B262" s="158"/>
      <c r="C262" s="156"/>
      <c r="D262" s="142"/>
      <c r="E262" s="137"/>
      <c r="F262" s="138"/>
      <c r="G262" s="182"/>
      <c r="H262" s="185"/>
      <c r="I262" s="185"/>
      <c r="J262" s="185"/>
      <c r="K262" s="185"/>
      <c r="L262" s="186"/>
      <c r="M262" s="203"/>
      <c r="N262" s="204"/>
      <c r="O262" s="204"/>
      <c r="P262" s="204"/>
      <c r="Q262" s="204"/>
      <c r="R262" s="204"/>
      <c r="S262" s="205"/>
      <c r="T262" s="192" t="str">
        <f t="shared" si="38"/>
        <v/>
      </c>
      <c r="U262" s="193"/>
      <c r="V262" s="193"/>
      <c r="W262" s="193"/>
      <c r="X262" s="193"/>
      <c r="Y262" s="193"/>
      <c r="Z262" s="194"/>
      <c r="AA262" s="203"/>
      <c r="AB262" s="204"/>
      <c r="AC262" s="204"/>
      <c r="AD262" s="204"/>
      <c r="AE262" s="204"/>
      <c r="AF262" s="204"/>
      <c r="AG262" s="205"/>
      <c r="AH262" s="143"/>
      <c r="AI262" s="144"/>
      <c r="AJ262" s="144"/>
      <c r="AK262" s="144"/>
      <c r="AL262" s="144"/>
      <c r="AM262" s="144"/>
      <c r="AN262" s="145"/>
      <c r="AO262" s="203"/>
      <c r="AP262" s="204"/>
      <c r="AQ262" s="204"/>
      <c r="AR262" s="204"/>
      <c r="AS262" s="204"/>
      <c r="AT262" s="204"/>
      <c r="AU262" s="205"/>
      <c r="AV262" s="294"/>
      <c r="AW262" s="295"/>
      <c r="AX262" s="126">
        <f t="shared" si="39"/>
        <v>0</v>
      </c>
      <c r="AY262" s="15">
        <f t="shared" si="40"/>
        <v>0</v>
      </c>
      <c r="AZ262" s="15">
        <f t="shared" si="41"/>
        <v>0</v>
      </c>
      <c r="BA262" s="15">
        <f t="shared" si="42"/>
        <v>0</v>
      </c>
      <c r="BB262" s="8" t="str">
        <f t="shared" si="45"/>
        <v/>
      </c>
      <c r="BC262" s="30" t="str">
        <f t="shared" si="43"/>
        <v/>
      </c>
      <c r="BD262" s="8" t="str">
        <f t="shared" si="44"/>
        <v/>
      </c>
      <c r="BE262" s="8">
        <f t="shared" si="36"/>
        <v>0</v>
      </c>
      <c r="BF262" s="30" t="str">
        <f t="shared" si="37"/>
        <v>Bitte Wildart eintragen</v>
      </c>
    </row>
    <row r="263" spans="1:58" ht="15">
      <c r="A263" s="139">
        <v>248</v>
      </c>
      <c r="B263" s="158"/>
      <c r="C263" s="156"/>
      <c r="D263" s="142"/>
      <c r="E263" s="137"/>
      <c r="F263" s="138"/>
      <c r="G263" s="182"/>
      <c r="H263" s="185"/>
      <c r="I263" s="185"/>
      <c r="J263" s="185"/>
      <c r="K263" s="185"/>
      <c r="L263" s="186"/>
      <c r="M263" s="203"/>
      <c r="N263" s="204"/>
      <c r="O263" s="204"/>
      <c r="P263" s="204"/>
      <c r="Q263" s="204"/>
      <c r="R263" s="204"/>
      <c r="S263" s="205"/>
      <c r="T263" s="192" t="str">
        <f t="shared" si="38"/>
        <v/>
      </c>
      <c r="U263" s="193"/>
      <c r="V263" s="193"/>
      <c r="W263" s="193"/>
      <c r="X263" s="193"/>
      <c r="Y263" s="193"/>
      <c r="Z263" s="194"/>
      <c r="AA263" s="203"/>
      <c r="AB263" s="204"/>
      <c r="AC263" s="204"/>
      <c r="AD263" s="204"/>
      <c r="AE263" s="204"/>
      <c r="AF263" s="204"/>
      <c r="AG263" s="205"/>
      <c r="AH263" s="143"/>
      <c r="AI263" s="144"/>
      <c r="AJ263" s="144"/>
      <c r="AK263" s="144"/>
      <c r="AL263" s="144"/>
      <c r="AM263" s="144"/>
      <c r="AN263" s="145"/>
      <c r="AO263" s="203"/>
      <c r="AP263" s="204"/>
      <c r="AQ263" s="204"/>
      <c r="AR263" s="204"/>
      <c r="AS263" s="204"/>
      <c r="AT263" s="204"/>
      <c r="AU263" s="205"/>
      <c r="AV263" s="294"/>
      <c r="AW263" s="295"/>
      <c r="AX263" s="126">
        <f t="shared" si="39"/>
        <v>0</v>
      </c>
      <c r="AY263" s="15">
        <f t="shared" si="40"/>
        <v>0</v>
      </c>
      <c r="AZ263" s="15">
        <f t="shared" si="41"/>
        <v>0</v>
      </c>
      <c r="BA263" s="15">
        <f t="shared" si="42"/>
        <v>0</v>
      </c>
      <c r="BB263" s="8" t="str">
        <f t="shared" si="45"/>
        <v/>
      </c>
      <c r="BC263" s="30" t="str">
        <f t="shared" si="43"/>
        <v/>
      </c>
      <c r="BD263" s="8" t="str">
        <f t="shared" si="44"/>
        <v/>
      </c>
      <c r="BE263" s="8">
        <f t="shared" si="36"/>
        <v>0</v>
      </c>
      <c r="BF263" s="30" t="str">
        <f t="shared" si="37"/>
        <v>Bitte Wildart eintragen</v>
      </c>
    </row>
    <row r="264" spans="1:58" ht="15">
      <c r="A264" s="139">
        <v>249</v>
      </c>
      <c r="B264" s="157"/>
      <c r="C264" s="156"/>
      <c r="D264" s="142"/>
      <c r="E264" s="137"/>
      <c r="F264" s="138"/>
      <c r="G264" s="182"/>
      <c r="H264" s="185"/>
      <c r="I264" s="185"/>
      <c r="J264" s="185"/>
      <c r="K264" s="185"/>
      <c r="L264" s="186"/>
      <c r="M264" s="203"/>
      <c r="N264" s="204"/>
      <c r="O264" s="204"/>
      <c r="P264" s="204"/>
      <c r="Q264" s="204"/>
      <c r="R264" s="204"/>
      <c r="S264" s="205"/>
      <c r="T264" s="192" t="str">
        <f t="shared" si="38"/>
        <v/>
      </c>
      <c r="U264" s="193"/>
      <c r="V264" s="193"/>
      <c r="W264" s="193"/>
      <c r="X264" s="193"/>
      <c r="Y264" s="193"/>
      <c r="Z264" s="194"/>
      <c r="AA264" s="203"/>
      <c r="AB264" s="204"/>
      <c r="AC264" s="204"/>
      <c r="AD264" s="204"/>
      <c r="AE264" s="204"/>
      <c r="AF264" s="204"/>
      <c r="AG264" s="205"/>
      <c r="AH264" s="143"/>
      <c r="AI264" s="144"/>
      <c r="AJ264" s="144"/>
      <c r="AK264" s="144"/>
      <c r="AL264" s="144"/>
      <c r="AM264" s="144"/>
      <c r="AN264" s="145"/>
      <c r="AO264" s="203"/>
      <c r="AP264" s="204"/>
      <c r="AQ264" s="204"/>
      <c r="AR264" s="204"/>
      <c r="AS264" s="204"/>
      <c r="AT264" s="204"/>
      <c r="AU264" s="205"/>
      <c r="AV264" s="294"/>
      <c r="AW264" s="295"/>
      <c r="AX264" s="126">
        <f t="shared" si="39"/>
        <v>0</v>
      </c>
      <c r="AY264" s="15">
        <f t="shared" si="40"/>
        <v>0</v>
      </c>
      <c r="AZ264" s="15">
        <f t="shared" si="41"/>
        <v>0</v>
      </c>
      <c r="BA264" s="15">
        <f t="shared" si="42"/>
        <v>0</v>
      </c>
      <c r="BB264" s="8" t="str">
        <f t="shared" si="45"/>
        <v/>
      </c>
      <c r="BC264" s="30" t="str">
        <f t="shared" si="43"/>
        <v/>
      </c>
      <c r="BD264" s="8" t="str">
        <f t="shared" si="44"/>
        <v/>
      </c>
      <c r="BE264" s="8">
        <f t="shared" si="36"/>
        <v>0</v>
      </c>
      <c r="BF264" s="30" t="str">
        <f t="shared" si="37"/>
        <v>Bitte Wildart eintragen</v>
      </c>
    </row>
    <row r="265" spans="1:58" ht="15">
      <c r="A265" s="139">
        <v>250</v>
      </c>
      <c r="B265" s="157"/>
      <c r="C265" s="156"/>
      <c r="D265" s="142"/>
      <c r="E265" s="137"/>
      <c r="F265" s="138"/>
      <c r="G265" s="182"/>
      <c r="H265" s="185"/>
      <c r="I265" s="185"/>
      <c r="J265" s="185"/>
      <c r="K265" s="185"/>
      <c r="L265" s="186"/>
      <c r="M265" s="203"/>
      <c r="N265" s="204"/>
      <c r="O265" s="204"/>
      <c r="P265" s="204"/>
      <c r="Q265" s="204"/>
      <c r="R265" s="204"/>
      <c r="S265" s="205"/>
      <c r="T265" s="192" t="str">
        <f t="shared" si="38"/>
        <v/>
      </c>
      <c r="U265" s="193"/>
      <c r="V265" s="193"/>
      <c r="W265" s="193"/>
      <c r="X265" s="193"/>
      <c r="Y265" s="193"/>
      <c r="Z265" s="194"/>
      <c r="AA265" s="203"/>
      <c r="AB265" s="204"/>
      <c r="AC265" s="204"/>
      <c r="AD265" s="204"/>
      <c r="AE265" s="204"/>
      <c r="AF265" s="204"/>
      <c r="AG265" s="205"/>
      <c r="AH265" s="143"/>
      <c r="AI265" s="144"/>
      <c r="AJ265" s="144"/>
      <c r="AK265" s="144"/>
      <c r="AL265" s="144"/>
      <c r="AM265" s="144"/>
      <c r="AN265" s="145"/>
      <c r="AO265" s="203"/>
      <c r="AP265" s="204"/>
      <c r="AQ265" s="204"/>
      <c r="AR265" s="204"/>
      <c r="AS265" s="204"/>
      <c r="AT265" s="204"/>
      <c r="AU265" s="205"/>
      <c r="AV265" s="294"/>
      <c r="AW265" s="295"/>
      <c r="AX265" s="126">
        <f t="shared" si="39"/>
        <v>0</v>
      </c>
      <c r="AY265" s="15">
        <f t="shared" si="40"/>
        <v>0</v>
      </c>
      <c r="AZ265" s="15">
        <f t="shared" si="41"/>
        <v>0</v>
      </c>
      <c r="BA265" s="15">
        <f t="shared" si="42"/>
        <v>0</v>
      </c>
      <c r="BB265" s="8" t="str">
        <f t="shared" si="45"/>
        <v/>
      </c>
      <c r="BC265" s="30" t="str">
        <f t="shared" si="43"/>
        <v/>
      </c>
      <c r="BD265" s="8" t="str">
        <f t="shared" si="44"/>
        <v/>
      </c>
      <c r="BE265" s="8">
        <f t="shared" si="36"/>
        <v>0</v>
      </c>
      <c r="BF265" s="30" t="str">
        <f t="shared" si="37"/>
        <v>Bitte Wildart eintragen</v>
      </c>
    </row>
    <row r="266" spans="1:58" ht="15">
      <c r="A266" s="139">
        <v>251</v>
      </c>
      <c r="B266" s="158"/>
      <c r="C266" s="156"/>
      <c r="D266" s="142"/>
      <c r="E266" s="137"/>
      <c r="F266" s="138"/>
      <c r="G266" s="182"/>
      <c r="H266" s="185"/>
      <c r="I266" s="185"/>
      <c r="J266" s="185"/>
      <c r="K266" s="185"/>
      <c r="L266" s="186"/>
      <c r="M266" s="203"/>
      <c r="N266" s="204"/>
      <c r="O266" s="204"/>
      <c r="P266" s="204"/>
      <c r="Q266" s="204"/>
      <c r="R266" s="204"/>
      <c r="S266" s="205"/>
      <c r="T266" s="192" t="str">
        <f t="shared" si="38"/>
        <v/>
      </c>
      <c r="U266" s="193"/>
      <c r="V266" s="193"/>
      <c r="W266" s="193"/>
      <c r="X266" s="193"/>
      <c r="Y266" s="193"/>
      <c r="Z266" s="194"/>
      <c r="AA266" s="203"/>
      <c r="AB266" s="204"/>
      <c r="AC266" s="204"/>
      <c r="AD266" s="204"/>
      <c r="AE266" s="204"/>
      <c r="AF266" s="204"/>
      <c r="AG266" s="205"/>
      <c r="AH266" s="143"/>
      <c r="AI266" s="144"/>
      <c r="AJ266" s="144"/>
      <c r="AK266" s="144"/>
      <c r="AL266" s="144"/>
      <c r="AM266" s="144"/>
      <c r="AN266" s="145"/>
      <c r="AO266" s="203"/>
      <c r="AP266" s="204"/>
      <c r="AQ266" s="204"/>
      <c r="AR266" s="204"/>
      <c r="AS266" s="204"/>
      <c r="AT266" s="204"/>
      <c r="AU266" s="205"/>
      <c r="AV266" s="294"/>
      <c r="AW266" s="295"/>
      <c r="AX266" s="126">
        <f t="shared" si="39"/>
        <v>0</v>
      </c>
      <c r="AY266" s="15">
        <f t="shared" si="40"/>
        <v>0</v>
      </c>
      <c r="AZ266" s="15">
        <f t="shared" si="41"/>
        <v>0</v>
      </c>
      <c r="BA266" s="15">
        <f t="shared" si="42"/>
        <v>0</v>
      </c>
      <c r="BB266" s="8" t="str">
        <f t="shared" si="45"/>
        <v/>
      </c>
      <c r="BC266" s="30" t="str">
        <f t="shared" si="43"/>
        <v/>
      </c>
      <c r="BD266" s="8" t="str">
        <f t="shared" si="44"/>
        <v/>
      </c>
      <c r="BE266" s="8">
        <f t="shared" si="36"/>
        <v>0</v>
      </c>
      <c r="BF266" s="30" t="str">
        <f t="shared" si="37"/>
        <v>Bitte Wildart eintragen</v>
      </c>
    </row>
    <row r="267" spans="1:58" ht="15">
      <c r="A267" s="139">
        <v>252</v>
      </c>
      <c r="B267" s="158"/>
      <c r="C267" s="156"/>
      <c r="D267" s="142"/>
      <c r="E267" s="137"/>
      <c r="F267" s="138"/>
      <c r="G267" s="182"/>
      <c r="H267" s="185"/>
      <c r="I267" s="185"/>
      <c r="J267" s="185"/>
      <c r="K267" s="185"/>
      <c r="L267" s="186"/>
      <c r="M267" s="203"/>
      <c r="N267" s="204"/>
      <c r="O267" s="204"/>
      <c r="P267" s="204"/>
      <c r="Q267" s="204"/>
      <c r="R267" s="204"/>
      <c r="S267" s="205"/>
      <c r="T267" s="192" t="str">
        <f t="shared" si="38"/>
        <v/>
      </c>
      <c r="U267" s="193"/>
      <c r="V267" s="193"/>
      <c r="W267" s="193"/>
      <c r="X267" s="193"/>
      <c r="Y267" s="193"/>
      <c r="Z267" s="194"/>
      <c r="AA267" s="203"/>
      <c r="AB267" s="204"/>
      <c r="AC267" s="204"/>
      <c r="AD267" s="204"/>
      <c r="AE267" s="204"/>
      <c r="AF267" s="204"/>
      <c r="AG267" s="205"/>
      <c r="AH267" s="143"/>
      <c r="AI267" s="144"/>
      <c r="AJ267" s="144"/>
      <c r="AK267" s="144"/>
      <c r="AL267" s="144"/>
      <c r="AM267" s="144"/>
      <c r="AN267" s="145"/>
      <c r="AO267" s="203"/>
      <c r="AP267" s="204"/>
      <c r="AQ267" s="204"/>
      <c r="AR267" s="204"/>
      <c r="AS267" s="204"/>
      <c r="AT267" s="204"/>
      <c r="AU267" s="205"/>
      <c r="AV267" s="294"/>
      <c r="AW267" s="295"/>
      <c r="AX267" s="126">
        <f t="shared" si="39"/>
        <v>0</v>
      </c>
      <c r="AY267" s="15">
        <f t="shared" si="40"/>
        <v>0</v>
      </c>
      <c r="AZ267" s="15">
        <f t="shared" si="41"/>
        <v>0</v>
      </c>
      <c r="BA267" s="15">
        <f t="shared" si="42"/>
        <v>0</v>
      </c>
      <c r="BB267" s="8" t="str">
        <f t="shared" si="45"/>
        <v/>
      </c>
      <c r="BC267" s="30" t="str">
        <f t="shared" si="43"/>
        <v/>
      </c>
      <c r="BD267" s="8" t="str">
        <f t="shared" si="44"/>
        <v/>
      </c>
      <c r="BE267" s="8">
        <f t="shared" si="36"/>
        <v>0</v>
      </c>
      <c r="BF267" s="30" t="str">
        <f t="shared" si="37"/>
        <v>Bitte Wildart eintragen</v>
      </c>
    </row>
    <row r="268" spans="1:58" ht="15">
      <c r="A268" s="139">
        <v>253</v>
      </c>
      <c r="B268" s="157"/>
      <c r="C268" s="156"/>
      <c r="D268" s="142"/>
      <c r="E268" s="137"/>
      <c r="F268" s="138"/>
      <c r="G268" s="182"/>
      <c r="H268" s="185"/>
      <c r="I268" s="185"/>
      <c r="J268" s="185"/>
      <c r="K268" s="185"/>
      <c r="L268" s="186"/>
      <c r="M268" s="203"/>
      <c r="N268" s="204"/>
      <c r="O268" s="204"/>
      <c r="P268" s="204"/>
      <c r="Q268" s="204"/>
      <c r="R268" s="204"/>
      <c r="S268" s="205"/>
      <c r="T268" s="192" t="str">
        <f t="shared" si="38"/>
        <v/>
      </c>
      <c r="U268" s="193"/>
      <c r="V268" s="193"/>
      <c r="W268" s="193"/>
      <c r="X268" s="193"/>
      <c r="Y268" s="193"/>
      <c r="Z268" s="194"/>
      <c r="AA268" s="203"/>
      <c r="AB268" s="204"/>
      <c r="AC268" s="204"/>
      <c r="AD268" s="204"/>
      <c r="AE268" s="204"/>
      <c r="AF268" s="204"/>
      <c r="AG268" s="205"/>
      <c r="AH268" s="143"/>
      <c r="AI268" s="144"/>
      <c r="AJ268" s="144"/>
      <c r="AK268" s="144"/>
      <c r="AL268" s="144"/>
      <c r="AM268" s="144"/>
      <c r="AN268" s="145"/>
      <c r="AO268" s="203"/>
      <c r="AP268" s="204"/>
      <c r="AQ268" s="204"/>
      <c r="AR268" s="204"/>
      <c r="AS268" s="204"/>
      <c r="AT268" s="204"/>
      <c r="AU268" s="205"/>
      <c r="AV268" s="294"/>
      <c r="AW268" s="295"/>
      <c r="AX268" s="126">
        <f t="shared" si="39"/>
        <v>0</v>
      </c>
      <c r="AY268" s="15">
        <f t="shared" si="40"/>
        <v>0</v>
      </c>
      <c r="AZ268" s="15">
        <f t="shared" si="41"/>
        <v>0</v>
      </c>
      <c r="BA268" s="15">
        <f t="shared" si="42"/>
        <v>0</v>
      </c>
      <c r="BB268" s="8" t="str">
        <f t="shared" si="45"/>
        <v/>
      </c>
      <c r="BC268" s="30" t="str">
        <f t="shared" si="43"/>
        <v/>
      </c>
      <c r="BD268" s="8" t="str">
        <f t="shared" si="44"/>
        <v/>
      </c>
      <c r="BE268" s="8">
        <f t="shared" si="36"/>
        <v>0</v>
      </c>
      <c r="BF268" s="30" t="str">
        <f t="shared" si="37"/>
        <v>Bitte Wildart eintragen</v>
      </c>
    </row>
    <row r="269" spans="1:58" ht="15.75" thickBot="1">
      <c r="A269" s="159">
        <v>254</v>
      </c>
      <c r="B269" s="160"/>
      <c r="C269" s="161"/>
      <c r="D269" s="146"/>
      <c r="E269" s="147"/>
      <c r="F269" s="148"/>
      <c r="G269" s="187"/>
      <c r="H269" s="188"/>
      <c r="I269" s="188"/>
      <c r="J269" s="188"/>
      <c r="K269" s="188"/>
      <c r="L269" s="189"/>
      <c r="M269" s="206"/>
      <c r="N269" s="207"/>
      <c r="O269" s="207"/>
      <c r="P269" s="207"/>
      <c r="Q269" s="207"/>
      <c r="R269" s="207"/>
      <c r="S269" s="208"/>
      <c r="T269" s="195" t="str">
        <f t="shared" si="38"/>
        <v/>
      </c>
      <c r="U269" s="196"/>
      <c r="V269" s="196"/>
      <c r="W269" s="196"/>
      <c r="X269" s="196"/>
      <c r="Y269" s="196"/>
      <c r="Z269" s="197"/>
      <c r="AA269" s="206"/>
      <c r="AB269" s="207"/>
      <c r="AC269" s="207"/>
      <c r="AD269" s="207"/>
      <c r="AE269" s="207"/>
      <c r="AF269" s="207"/>
      <c r="AG269" s="208"/>
      <c r="AH269" s="149"/>
      <c r="AI269" s="150"/>
      <c r="AJ269" s="150"/>
      <c r="AK269" s="150"/>
      <c r="AL269" s="150"/>
      <c r="AM269" s="150"/>
      <c r="AN269" s="151"/>
      <c r="AO269" s="206"/>
      <c r="AP269" s="207"/>
      <c r="AQ269" s="207"/>
      <c r="AR269" s="207"/>
      <c r="AS269" s="207"/>
      <c r="AT269" s="207"/>
      <c r="AU269" s="208"/>
      <c r="AV269" s="442"/>
      <c r="AW269" s="443"/>
      <c r="AX269" s="126">
        <f t="shared" si="39"/>
        <v>0</v>
      </c>
      <c r="AY269" s="15">
        <f t="shared" si="40"/>
        <v>0</v>
      </c>
      <c r="AZ269" s="15">
        <f t="shared" si="41"/>
        <v>0</v>
      </c>
      <c r="BA269" s="15">
        <f t="shared" si="42"/>
        <v>0</v>
      </c>
      <c r="BB269" s="8" t="str">
        <f t="shared" si="45"/>
        <v/>
      </c>
      <c r="BC269" s="30" t="str">
        <f t="shared" si="43"/>
        <v/>
      </c>
      <c r="BD269" s="8" t="str">
        <f t="shared" si="44"/>
        <v/>
      </c>
      <c r="BE269" s="8">
        <f t="shared" si="36"/>
        <v>0</v>
      </c>
      <c r="BF269" s="30" t="str">
        <f t="shared" si="37"/>
        <v>Bitte Wildart eintragen</v>
      </c>
    </row>
    <row r="270" spans="1:58" ht="20.25" hidden="1">
      <c r="A270" s="7"/>
      <c r="B270" s="3">
        <f>COUNTIF(B16:B269,"&gt;1")</f>
        <v>0</v>
      </c>
      <c r="C270" s="123"/>
      <c r="D270" s="290">
        <f>(D13+E13+F13)</f>
        <v>0</v>
      </c>
      <c r="E270" s="290"/>
      <c r="F270" s="290"/>
      <c r="G270" s="290">
        <f>SUM(G13:L13)</f>
        <v>0</v>
      </c>
      <c r="H270" s="290"/>
      <c r="I270" s="290"/>
      <c r="J270" s="290"/>
      <c r="K270" s="290"/>
      <c r="L270" s="290"/>
      <c r="M270" s="290">
        <f>SUM(M13:S13)</f>
        <v>0</v>
      </c>
      <c r="N270" s="290"/>
      <c r="O270" s="290"/>
      <c r="P270" s="290"/>
      <c r="Q270" s="290"/>
      <c r="R270" s="290"/>
      <c r="S270" s="290"/>
      <c r="T270" s="124"/>
      <c r="U270" s="125"/>
      <c r="V270" s="125"/>
      <c r="W270" s="125"/>
      <c r="X270" s="125"/>
      <c r="Y270" s="125"/>
      <c r="Z270" s="125"/>
      <c r="AA270" s="290">
        <f>SUM(AA13:AG13)</f>
        <v>0</v>
      </c>
      <c r="AB270" s="290"/>
      <c r="AC270" s="290"/>
      <c r="AD270" s="290"/>
      <c r="AE270" s="290"/>
      <c r="AF270" s="290"/>
      <c r="AG270" s="290"/>
      <c r="AH270" s="290">
        <f>SUM(AH13:AN13)</f>
        <v>0</v>
      </c>
      <c r="AI270" s="290"/>
      <c r="AJ270" s="290"/>
      <c r="AK270" s="290"/>
      <c r="AL270" s="290"/>
      <c r="AM270" s="290"/>
      <c r="AN270" s="290"/>
      <c r="AO270" s="290">
        <f>SUM(AO13:AU13)</f>
        <v>0</v>
      </c>
      <c r="AP270" s="290"/>
      <c r="AQ270" s="290"/>
      <c r="AR270" s="290"/>
      <c r="AS270" s="290"/>
      <c r="AT270" s="290"/>
      <c r="AU270" s="290"/>
    </row>
    <row r="271" spans="1:58" ht="13.5" hidden="1" thickBot="1">
      <c r="A271" s="7"/>
      <c r="B271" s="123"/>
      <c r="C271" s="123"/>
      <c r="D271" s="291">
        <f>SUM(D270:AU270)</f>
        <v>0</v>
      </c>
      <c r="E271" s="291"/>
      <c r="F271" s="291"/>
      <c r="G271" s="291"/>
      <c r="H271" s="291"/>
      <c r="I271" s="291"/>
      <c r="J271" s="291"/>
      <c r="K271" s="291"/>
      <c r="L271" s="291"/>
      <c r="M271" s="291"/>
      <c r="N271" s="291"/>
      <c r="O271" s="291"/>
      <c r="P271" s="291"/>
      <c r="Q271" s="291"/>
      <c r="R271" s="291"/>
      <c r="S271" s="291"/>
      <c r="T271" s="291"/>
      <c r="U271" s="291"/>
      <c r="V271" s="291"/>
      <c r="W271" s="291"/>
      <c r="X271" s="291"/>
      <c r="Y271" s="291"/>
      <c r="Z271" s="291"/>
      <c r="AA271" s="291"/>
      <c r="AB271" s="291"/>
      <c r="AC271" s="291"/>
      <c r="AD271" s="291"/>
      <c r="AE271" s="291"/>
      <c r="AF271" s="291"/>
      <c r="AG271" s="291"/>
      <c r="AH271" s="291"/>
      <c r="AI271" s="291"/>
      <c r="AJ271" s="291"/>
      <c r="AK271" s="291"/>
      <c r="AL271" s="291"/>
      <c r="AM271" s="291"/>
      <c r="AN271" s="291"/>
      <c r="AO271" s="291"/>
      <c r="AP271" s="291"/>
      <c r="AQ271" s="291"/>
      <c r="AR271" s="291"/>
      <c r="AS271" s="291"/>
      <c r="AT271" s="291"/>
      <c r="AU271" s="291"/>
    </row>
    <row r="272" spans="1:58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  <row r="935" spans="1:1">
      <c r="A935" s="7"/>
    </row>
    <row r="936" spans="1:1">
      <c r="A936" s="7"/>
    </row>
    <row r="937" spans="1:1">
      <c r="A937" s="7"/>
    </row>
    <row r="938" spans="1:1">
      <c r="A938" s="7"/>
    </row>
    <row r="939" spans="1:1">
      <c r="A939" s="7"/>
    </row>
    <row r="940" spans="1:1">
      <c r="A940" s="7"/>
    </row>
    <row r="941" spans="1:1">
      <c r="A941" s="7"/>
    </row>
    <row r="942" spans="1:1">
      <c r="A942" s="7"/>
    </row>
    <row r="943" spans="1:1">
      <c r="A943" s="7"/>
    </row>
    <row r="944" spans="1:1">
      <c r="A944" s="7"/>
    </row>
    <row r="945" spans="1:1">
      <c r="A945" s="7"/>
    </row>
    <row r="946" spans="1:1">
      <c r="A946" s="7"/>
    </row>
    <row r="947" spans="1:1">
      <c r="A947" s="7"/>
    </row>
    <row r="948" spans="1:1">
      <c r="A948" s="7"/>
    </row>
    <row r="949" spans="1:1">
      <c r="A949" s="7"/>
    </row>
    <row r="950" spans="1:1">
      <c r="A950" s="7"/>
    </row>
    <row r="951" spans="1:1">
      <c r="A951" s="7"/>
    </row>
    <row r="952" spans="1:1">
      <c r="A952" s="7"/>
    </row>
    <row r="953" spans="1:1">
      <c r="A953" s="7"/>
    </row>
    <row r="954" spans="1:1">
      <c r="A954" s="7"/>
    </row>
    <row r="955" spans="1:1">
      <c r="A955" s="7"/>
    </row>
    <row r="956" spans="1:1">
      <c r="A956" s="7"/>
    </row>
    <row r="957" spans="1:1">
      <c r="A957" s="7"/>
    </row>
    <row r="958" spans="1:1">
      <c r="A958" s="7"/>
    </row>
    <row r="959" spans="1:1">
      <c r="A959" s="7"/>
    </row>
    <row r="960" spans="1:1">
      <c r="A960" s="7"/>
    </row>
    <row r="961" spans="1:1">
      <c r="A961" s="7"/>
    </row>
    <row r="962" spans="1:1">
      <c r="A962" s="7"/>
    </row>
    <row r="963" spans="1:1">
      <c r="A963" s="7"/>
    </row>
    <row r="964" spans="1:1">
      <c r="A964" s="7"/>
    </row>
    <row r="965" spans="1:1">
      <c r="A965" s="7"/>
    </row>
    <row r="966" spans="1:1">
      <c r="A966" s="7"/>
    </row>
    <row r="967" spans="1:1">
      <c r="A967" s="7"/>
    </row>
    <row r="968" spans="1:1">
      <c r="A968" s="7"/>
    </row>
    <row r="969" spans="1:1">
      <c r="A969" s="7"/>
    </row>
    <row r="970" spans="1:1">
      <c r="A970" s="7"/>
    </row>
    <row r="971" spans="1:1">
      <c r="A971" s="7"/>
    </row>
    <row r="972" spans="1:1">
      <c r="A972" s="7"/>
    </row>
    <row r="973" spans="1:1">
      <c r="A973" s="7"/>
    </row>
    <row r="974" spans="1:1">
      <c r="A974" s="7"/>
    </row>
    <row r="975" spans="1:1">
      <c r="A975" s="7"/>
    </row>
    <row r="976" spans="1:1">
      <c r="A976" s="7"/>
    </row>
    <row r="977" spans="1:1">
      <c r="A977" s="7"/>
    </row>
    <row r="978" spans="1:1">
      <c r="A978" s="7"/>
    </row>
    <row r="979" spans="1:1">
      <c r="A979" s="7"/>
    </row>
    <row r="980" spans="1:1">
      <c r="A980" s="7"/>
    </row>
    <row r="981" spans="1:1">
      <c r="A981" s="7"/>
    </row>
    <row r="982" spans="1:1">
      <c r="A982" s="7"/>
    </row>
    <row r="983" spans="1:1">
      <c r="A983" s="7"/>
    </row>
    <row r="984" spans="1:1">
      <c r="A984" s="7"/>
    </row>
    <row r="985" spans="1:1">
      <c r="A985" s="7"/>
    </row>
    <row r="986" spans="1:1">
      <c r="A986" s="7"/>
    </row>
    <row r="987" spans="1:1">
      <c r="A987" s="7"/>
    </row>
    <row r="988" spans="1:1">
      <c r="A988" s="7"/>
    </row>
    <row r="989" spans="1:1">
      <c r="A989" s="7"/>
    </row>
    <row r="990" spans="1:1">
      <c r="A990" s="7"/>
    </row>
    <row r="991" spans="1:1">
      <c r="A991" s="7"/>
    </row>
    <row r="992" spans="1:1">
      <c r="A992" s="7"/>
    </row>
    <row r="993" spans="1:1">
      <c r="A993" s="7"/>
    </row>
    <row r="994" spans="1:1">
      <c r="A994" s="7"/>
    </row>
    <row r="995" spans="1:1">
      <c r="A995" s="7"/>
    </row>
    <row r="996" spans="1:1">
      <c r="A996" s="7"/>
    </row>
    <row r="997" spans="1:1">
      <c r="A997" s="7"/>
    </row>
    <row r="998" spans="1:1">
      <c r="A998" s="7"/>
    </row>
    <row r="999" spans="1:1">
      <c r="A999" s="7"/>
    </row>
    <row r="1000" spans="1:1">
      <c r="A1000" s="7"/>
    </row>
    <row r="1001" spans="1:1">
      <c r="A1001" s="7"/>
    </row>
    <row r="1002" spans="1:1">
      <c r="A1002" s="7"/>
    </row>
    <row r="1003" spans="1:1">
      <c r="A1003" s="7"/>
    </row>
    <row r="1004" spans="1:1">
      <c r="A1004" s="7"/>
    </row>
    <row r="1005" spans="1:1">
      <c r="A1005" s="7"/>
    </row>
    <row r="1006" spans="1:1">
      <c r="A1006" s="7"/>
    </row>
    <row r="1007" spans="1:1">
      <c r="A1007" s="7"/>
    </row>
    <row r="1008" spans="1:1">
      <c r="A1008" s="7"/>
    </row>
    <row r="1009" spans="1:1">
      <c r="A1009" s="7"/>
    </row>
    <row r="1010" spans="1:1">
      <c r="A1010" s="7"/>
    </row>
    <row r="1011" spans="1:1">
      <c r="A1011" s="7"/>
    </row>
    <row r="1012" spans="1:1">
      <c r="A1012" s="7"/>
    </row>
    <row r="1013" spans="1:1">
      <c r="A1013" s="7"/>
    </row>
    <row r="1014" spans="1:1">
      <c r="A1014" s="7"/>
    </row>
    <row r="1015" spans="1:1">
      <c r="A1015" s="7"/>
    </row>
    <row r="1016" spans="1:1">
      <c r="A1016" s="7"/>
    </row>
    <row r="1017" spans="1:1">
      <c r="A1017" s="7"/>
    </row>
    <row r="1018" spans="1:1">
      <c r="A1018" s="7"/>
    </row>
    <row r="1019" spans="1:1">
      <c r="A1019" s="7"/>
    </row>
    <row r="1020" spans="1:1">
      <c r="A1020" s="7"/>
    </row>
    <row r="1021" spans="1:1">
      <c r="A1021" s="7"/>
    </row>
    <row r="1022" spans="1:1">
      <c r="A1022" s="7"/>
    </row>
    <row r="1023" spans="1:1">
      <c r="A1023" s="7"/>
    </row>
    <row r="1024" spans="1:1">
      <c r="A1024" s="7"/>
    </row>
    <row r="1025" spans="1:1">
      <c r="A1025" s="7"/>
    </row>
    <row r="1026" spans="1:1">
      <c r="A1026" s="7"/>
    </row>
    <row r="1027" spans="1:1">
      <c r="A1027" s="7"/>
    </row>
    <row r="1028" spans="1:1">
      <c r="A1028" s="7"/>
    </row>
    <row r="1029" spans="1:1">
      <c r="A1029" s="7"/>
    </row>
    <row r="1030" spans="1:1">
      <c r="A1030" s="7"/>
    </row>
    <row r="1031" spans="1:1">
      <c r="A1031" s="7"/>
    </row>
    <row r="1032" spans="1:1">
      <c r="A1032" s="7"/>
    </row>
    <row r="1033" spans="1:1">
      <c r="A1033" s="7"/>
    </row>
    <row r="1034" spans="1:1">
      <c r="A1034" s="7"/>
    </row>
    <row r="1035" spans="1:1">
      <c r="A1035" s="7"/>
    </row>
    <row r="1036" spans="1:1">
      <c r="A1036" s="7"/>
    </row>
    <row r="1037" spans="1:1">
      <c r="A1037" s="7"/>
    </row>
    <row r="1038" spans="1:1">
      <c r="A1038" s="7"/>
    </row>
    <row r="1039" spans="1:1">
      <c r="A1039" s="7"/>
    </row>
    <row r="1040" spans="1:1">
      <c r="A1040" s="7"/>
    </row>
    <row r="1041" spans="1:1">
      <c r="A1041" s="7"/>
    </row>
    <row r="1042" spans="1:1">
      <c r="A1042" s="7"/>
    </row>
    <row r="1043" spans="1:1">
      <c r="A1043" s="7"/>
    </row>
    <row r="1044" spans="1:1">
      <c r="A1044" s="7"/>
    </row>
    <row r="1045" spans="1:1">
      <c r="A1045" s="7"/>
    </row>
    <row r="1046" spans="1:1">
      <c r="A1046" s="7"/>
    </row>
    <row r="1047" spans="1:1">
      <c r="A1047" s="7"/>
    </row>
    <row r="1048" spans="1:1">
      <c r="A1048" s="7"/>
    </row>
    <row r="1049" spans="1:1">
      <c r="A1049" s="7"/>
    </row>
    <row r="1050" spans="1:1">
      <c r="A1050" s="7"/>
    </row>
    <row r="1051" spans="1:1">
      <c r="A1051" s="7"/>
    </row>
    <row r="1052" spans="1:1">
      <c r="A1052" s="7"/>
    </row>
    <row r="1053" spans="1:1">
      <c r="A1053" s="7"/>
    </row>
    <row r="1054" spans="1:1">
      <c r="A1054" s="7"/>
    </row>
    <row r="1055" spans="1:1">
      <c r="A1055" s="7"/>
    </row>
    <row r="1056" spans="1:1">
      <c r="A1056" s="7"/>
    </row>
    <row r="1057" spans="1:1">
      <c r="A1057" s="7"/>
    </row>
    <row r="1058" spans="1:1">
      <c r="A1058" s="7"/>
    </row>
    <row r="1059" spans="1:1">
      <c r="A1059" s="7"/>
    </row>
    <row r="1060" spans="1:1">
      <c r="A1060" s="7"/>
    </row>
    <row r="1061" spans="1:1">
      <c r="A1061" s="7"/>
    </row>
    <row r="1062" spans="1:1">
      <c r="A1062" s="7"/>
    </row>
    <row r="1063" spans="1:1">
      <c r="A1063" s="7"/>
    </row>
    <row r="1064" spans="1:1">
      <c r="A1064" s="7"/>
    </row>
    <row r="1065" spans="1:1">
      <c r="A1065" s="7"/>
    </row>
    <row r="1066" spans="1:1">
      <c r="A1066" s="7"/>
    </row>
    <row r="1067" spans="1:1">
      <c r="A1067" s="7"/>
    </row>
    <row r="1068" spans="1:1">
      <c r="A1068" s="7"/>
    </row>
    <row r="1069" spans="1:1">
      <c r="A1069" s="7"/>
    </row>
    <row r="1070" spans="1:1">
      <c r="A1070" s="7"/>
    </row>
    <row r="1071" spans="1:1">
      <c r="A1071" s="7"/>
    </row>
    <row r="1072" spans="1:1">
      <c r="A1072" s="7"/>
    </row>
    <row r="1073" spans="1:1">
      <c r="A1073" s="7"/>
    </row>
    <row r="1074" spans="1:1">
      <c r="A1074" s="7"/>
    </row>
    <row r="1075" spans="1:1">
      <c r="A1075" s="7"/>
    </row>
    <row r="1076" spans="1:1">
      <c r="A1076" s="7"/>
    </row>
    <row r="1077" spans="1:1">
      <c r="A1077" s="7"/>
    </row>
    <row r="1078" spans="1:1">
      <c r="A1078" s="7"/>
    </row>
    <row r="1079" spans="1:1">
      <c r="A1079" s="7"/>
    </row>
    <row r="1080" spans="1:1">
      <c r="A1080" s="7"/>
    </row>
    <row r="1081" spans="1:1">
      <c r="A1081" s="7"/>
    </row>
    <row r="1082" spans="1:1">
      <c r="A1082" s="7"/>
    </row>
    <row r="1083" spans="1:1">
      <c r="A1083" s="7"/>
    </row>
    <row r="1084" spans="1:1">
      <c r="A1084" s="7"/>
    </row>
    <row r="1085" spans="1:1">
      <c r="A1085" s="7"/>
    </row>
    <row r="1086" spans="1:1">
      <c r="A1086" s="7"/>
    </row>
    <row r="1087" spans="1:1">
      <c r="A1087" s="7"/>
    </row>
    <row r="1088" spans="1:1">
      <c r="A1088" s="7"/>
    </row>
    <row r="1089" spans="1:1">
      <c r="A1089" s="7"/>
    </row>
    <row r="1090" spans="1:1">
      <c r="A1090" s="7"/>
    </row>
    <row r="1091" spans="1:1">
      <c r="A1091" s="7"/>
    </row>
    <row r="1092" spans="1:1">
      <c r="A1092" s="7"/>
    </row>
    <row r="1093" spans="1:1">
      <c r="A1093" s="7"/>
    </row>
    <row r="1094" spans="1:1">
      <c r="A1094" s="7"/>
    </row>
    <row r="1095" spans="1:1">
      <c r="A1095" s="7"/>
    </row>
    <row r="1096" spans="1:1">
      <c r="A1096" s="7"/>
    </row>
    <row r="1097" spans="1:1">
      <c r="A1097" s="7"/>
    </row>
    <row r="1098" spans="1:1">
      <c r="A1098" s="7"/>
    </row>
    <row r="1099" spans="1:1">
      <c r="A1099" s="7"/>
    </row>
    <row r="1100" spans="1:1">
      <c r="A1100" s="7"/>
    </row>
    <row r="1101" spans="1:1">
      <c r="A1101" s="7"/>
    </row>
    <row r="1102" spans="1:1">
      <c r="A1102" s="7"/>
    </row>
    <row r="1103" spans="1:1">
      <c r="A1103" s="7"/>
    </row>
    <row r="1104" spans="1:1">
      <c r="A1104" s="7"/>
    </row>
    <row r="1105" spans="1:1">
      <c r="A1105" s="7"/>
    </row>
    <row r="1106" spans="1:1">
      <c r="A1106" s="7"/>
    </row>
    <row r="1107" spans="1:1">
      <c r="A1107" s="7"/>
    </row>
    <row r="1108" spans="1:1">
      <c r="A1108" s="7"/>
    </row>
    <row r="1109" spans="1:1">
      <c r="A1109" s="7"/>
    </row>
    <row r="1110" spans="1:1">
      <c r="A1110" s="7"/>
    </row>
    <row r="1111" spans="1:1">
      <c r="A1111" s="7"/>
    </row>
    <row r="1112" spans="1:1">
      <c r="A1112" s="7"/>
    </row>
    <row r="1113" spans="1:1">
      <c r="A1113" s="7"/>
    </row>
    <row r="1114" spans="1:1">
      <c r="A1114" s="7"/>
    </row>
    <row r="1115" spans="1:1">
      <c r="A1115" s="7"/>
    </row>
    <row r="1116" spans="1:1">
      <c r="A1116" s="7"/>
    </row>
    <row r="1117" spans="1:1">
      <c r="A1117" s="7"/>
    </row>
    <row r="1118" spans="1:1">
      <c r="A1118" s="7"/>
    </row>
    <row r="1119" spans="1:1">
      <c r="A1119" s="7"/>
    </row>
    <row r="1120" spans="1:1">
      <c r="A1120" s="7"/>
    </row>
    <row r="1121" spans="1:1">
      <c r="A1121" s="7"/>
    </row>
    <row r="1122" spans="1:1">
      <c r="A1122" s="7"/>
    </row>
    <row r="1123" spans="1:1">
      <c r="A1123" s="7"/>
    </row>
    <row r="1124" spans="1:1">
      <c r="A1124" s="7"/>
    </row>
    <row r="1125" spans="1:1">
      <c r="A1125" s="7"/>
    </row>
    <row r="1126" spans="1:1">
      <c r="A1126" s="7"/>
    </row>
    <row r="1127" spans="1:1">
      <c r="A1127" s="7"/>
    </row>
    <row r="1128" spans="1:1">
      <c r="A1128" s="7"/>
    </row>
    <row r="1129" spans="1:1">
      <c r="A1129" s="7"/>
    </row>
    <row r="1130" spans="1:1">
      <c r="A1130" s="7"/>
    </row>
    <row r="1131" spans="1:1">
      <c r="A1131" s="7"/>
    </row>
    <row r="1132" spans="1:1">
      <c r="A1132" s="7"/>
    </row>
    <row r="1133" spans="1:1">
      <c r="A1133" s="7"/>
    </row>
    <row r="1134" spans="1:1">
      <c r="A1134" s="7"/>
    </row>
    <row r="1135" spans="1:1">
      <c r="A1135" s="7"/>
    </row>
    <row r="1136" spans="1:1">
      <c r="A1136" s="7"/>
    </row>
    <row r="1137" spans="1:1">
      <c r="A1137" s="7"/>
    </row>
    <row r="1138" spans="1:1">
      <c r="A1138" s="7"/>
    </row>
    <row r="1139" spans="1:1">
      <c r="A1139" s="7"/>
    </row>
    <row r="1140" spans="1:1">
      <c r="A1140" s="7"/>
    </row>
    <row r="1141" spans="1:1">
      <c r="A1141" s="7"/>
    </row>
    <row r="1142" spans="1:1">
      <c r="A1142" s="7"/>
    </row>
    <row r="1143" spans="1:1">
      <c r="A1143" s="7"/>
    </row>
    <row r="1144" spans="1:1">
      <c r="A1144" s="7"/>
    </row>
    <row r="1145" spans="1:1">
      <c r="A1145" s="7"/>
    </row>
    <row r="1146" spans="1:1">
      <c r="A1146" s="7"/>
    </row>
    <row r="1147" spans="1:1">
      <c r="A1147" s="7"/>
    </row>
    <row r="1148" spans="1:1">
      <c r="A1148" s="7"/>
    </row>
    <row r="1149" spans="1:1">
      <c r="A1149" s="7"/>
    </row>
    <row r="1150" spans="1:1">
      <c r="A1150" s="7"/>
    </row>
    <row r="1151" spans="1:1">
      <c r="A1151" s="7"/>
    </row>
    <row r="1152" spans="1:1">
      <c r="A1152" s="7"/>
    </row>
    <row r="1153" spans="1:1">
      <c r="A1153" s="7"/>
    </row>
    <row r="1154" spans="1:1">
      <c r="A1154" s="7"/>
    </row>
    <row r="1155" spans="1:1">
      <c r="A1155" s="7"/>
    </row>
    <row r="1156" spans="1:1">
      <c r="A1156" s="7"/>
    </row>
    <row r="1157" spans="1:1">
      <c r="A1157" s="7"/>
    </row>
    <row r="1158" spans="1:1">
      <c r="A1158" s="7"/>
    </row>
    <row r="1159" spans="1:1">
      <c r="A1159" s="7"/>
    </row>
    <row r="1160" spans="1:1">
      <c r="A1160" s="7"/>
    </row>
    <row r="1161" spans="1:1">
      <c r="A1161" s="7"/>
    </row>
    <row r="1162" spans="1:1">
      <c r="A1162" s="7"/>
    </row>
    <row r="1163" spans="1:1">
      <c r="A1163" s="7"/>
    </row>
    <row r="1164" spans="1:1">
      <c r="A1164" s="7"/>
    </row>
    <row r="1165" spans="1:1">
      <c r="A1165" s="7"/>
    </row>
    <row r="1166" spans="1:1">
      <c r="A1166" s="7"/>
    </row>
    <row r="1167" spans="1:1">
      <c r="A1167" s="7"/>
    </row>
    <row r="1168" spans="1:1">
      <c r="A1168" s="7"/>
    </row>
    <row r="1169" spans="1:1">
      <c r="A1169" s="7"/>
    </row>
    <row r="1170" spans="1:1">
      <c r="A1170" s="7"/>
    </row>
    <row r="1171" spans="1:1">
      <c r="A1171" s="7"/>
    </row>
    <row r="1172" spans="1:1">
      <c r="A1172" s="7"/>
    </row>
    <row r="1173" spans="1:1">
      <c r="A1173" s="7"/>
    </row>
    <row r="1174" spans="1:1">
      <c r="A1174" s="7"/>
    </row>
    <row r="1175" spans="1:1">
      <c r="A1175" s="7"/>
    </row>
    <row r="1176" spans="1:1">
      <c r="A1176" s="7"/>
    </row>
    <row r="1177" spans="1:1">
      <c r="A1177" s="7"/>
    </row>
    <row r="1178" spans="1:1">
      <c r="A1178" s="7"/>
    </row>
    <row r="1179" spans="1:1">
      <c r="A1179" s="7"/>
    </row>
    <row r="1180" spans="1:1">
      <c r="A1180" s="7"/>
    </row>
    <row r="1181" spans="1:1">
      <c r="A1181" s="7"/>
    </row>
    <row r="1182" spans="1:1">
      <c r="A1182" s="7"/>
    </row>
    <row r="1183" spans="1:1">
      <c r="A1183" s="7"/>
    </row>
    <row r="1184" spans="1:1">
      <c r="A1184" s="7"/>
    </row>
    <row r="1185" spans="1:1">
      <c r="A1185" s="7"/>
    </row>
    <row r="1186" spans="1:1">
      <c r="A1186" s="7"/>
    </row>
    <row r="1187" spans="1:1">
      <c r="A1187" s="7"/>
    </row>
    <row r="1188" spans="1:1">
      <c r="A1188" s="7"/>
    </row>
    <row r="1189" spans="1:1">
      <c r="A1189" s="7"/>
    </row>
    <row r="1190" spans="1:1">
      <c r="A1190" s="7"/>
    </row>
    <row r="1191" spans="1:1">
      <c r="A1191" s="7"/>
    </row>
    <row r="1192" spans="1:1">
      <c r="A1192" s="7"/>
    </row>
    <row r="1193" spans="1:1">
      <c r="A1193" s="7"/>
    </row>
    <row r="1194" spans="1:1">
      <c r="A1194" s="7"/>
    </row>
    <row r="1195" spans="1:1">
      <c r="A1195" s="7"/>
    </row>
    <row r="1196" spans="1:1">
      <c r="A1196" s="7"/>
    </row>
    <row r="1197" spans="1:1">
      <c r="A1197" s="7"/>
    </row>
    <row r="1198" spans="1:1">
      <c r="A1198" s="7"/>
    </row>
    <row r="1199" spans="1:1">
      <c r="A1199" s="7"/>
    </row>
    <row r="1200" spans="1:1">
      <c r="A1200" s="7"/>
    </row>
    <row r="1201" spans="1:1">
      <c r="A1201" s="7"/>
    </row>
    <row r="1202" spans="1:1">
      <c r="A1202" s="7"/>
    </row>
    <row r="1203" spans="1:1">
      <c r="A1203" s="7"/>
    </row>
    <row r="1204" spans="1:1">
      <c r="A1204" s="7"/>
    </row>
    <row r="1205" spans="1:1">
      <c r="A1205" s="7"/>
    </row>
    <row r="1206" spans="1:1">
      <c r="A1206" s="7"/>
    </row>
    <row r="1207" spans="1:1">
      <c r="A1207" s="7"/>
    </row>
    <row r="1208" spans="1:1">
      <c r="A1208" s="7"/>
    </row>
    <row r="1209" spans="1:1">
      <c r="A1209" s="7"/>
    </row>
    <row r="1210" spans="1:1">
      <c r="A1210" s="7"/>
    </row>
    <row r="1211" spans="1:1">
      <c r="A1211" s="7"/>
    </row>
    <row r="1212" spans="1:1">
      <c r="A1212" s="7"/>
    </row>
    <row r="1213" spans="1:1">
      <c r="A1213" s="7"/>
    </row>
    <row r="1214" spans="1:1">
      <c r="A1214" s="7"/>
    </row>
    <row r="1215" spans="1:1">
      <c r="A1215" s="7"/>
    </row>
    <row r="1216" spans="1:1">
      <c r="A1216" s="7"/>
    </row>
    <row r="1217" spans="1:1">
      <c r="A1217" s="7"/>
    </row>
    <row r="1218" spans="1:1">
      <c r="A1218" s="7"/>
    </row>
    <row r="1219" spans="1:1">
      <c r="A1219" s="7"/>
    </row>
    <row r="1220" spans="1:1">
      <c r="A1220" s="7"/>
    </row>
    <row r="1221" spans="1:1">
      <c r="A1221" s="7"/>
    </row>
    <row r="1222" spans="1:1">
      <c r="A1222" s="7"/>
    </row>
    <row r="1223" spans="1:1">
      <c r="A1223" s="7"/>
    </row>
    <row r="1224" spans="1:1">
      <c r="A1224" s="7"/>
    </row>
    <row r="1225" spans="1:1">
      <c r="A1225" s="7"/>
    </row>
    <row r="1226" spans="1:1">
      <c r="A1226" s="7"/>
    </row>
    <row r="1227" spans="1:1">
      <c r="A1227" s="7"/>
    </row>
    <row r="1228" spans="1:1">
      <c r="A1228" s="7"/>
    </row>
    <row r="1229" spans="1:1">
      <c r="A1229" s="7"/>
    </row>
    <row r="1230" spans="1:1">
      <c r="A1230" s="7"/>
    </row>
    <row r="1231" spans="1:1">
      <c r="A1231" s="7"/>
    </row>
    <row r="1232" spans="1:1">
      <c r="A1232" s="7"/>
    </row>
    <row r="1233" spans="1:1">
      <c r="A1233" s="7"/>
    </row>
    <row r="1234" spans="1:1">
      <c r="A1234" s="7"/>
    </row>
    <row r="1235" spans="1:1">
      <c r="A1235" s="7"/>
    </row>
    <row r="1236" spans="1:1">
      <c r="A1236" s="7"/>
    </row>
    <row r="1237" spans="1:1">
      <c r="A1237" s="7"/>
    </row>
    <row r="1238" spans="1:1">
      <c r="A1238" s="7"/>
    </row>
    <row r="1239" spans="1:1">
      <c r="A1239" s="7"/>
    </row>
    <row r="1240" spans="1:1">
      <c r="A1240" s="7"/>
    </row>
    <row r="1241" spans="1:1">
      <c r="A1241" s="7"/>
    </row>
    <row r="1242" spans="1:1">
      <c r="A1242" s="7"/>
    </row>
    <row r="1243" spans="1:1">
      <c r="A1243" s="7"/>
    </row>
    <row r="1244" spans="1:1">
      <c r="A1244" s="7"/>
    </row>
    <row r="1245" spans="1:1">
      <c r="A1245" s="7"/>
    </row>
    <row r="1246" spans="1:1">
      <c r="A1246" s="7"/>
    </row>
    <row r="1247" spans="1:1">
      <c r="A1247" s="7"/>
    </row>
    <row r="1248" spans="1:1">
      <c r="A1248" s="7"/>
    </row>
    <row r="1249" spans="1:1">
      <c r="A1249" s="7"/>
    </row>
    <row r="1250" spans="1:1">
      <c r="A1250" s="7"/>
    </row>
    <row r="1251" spans="1:1">
      <c r="A1251" s="7"/>
    </row>
    <row r="1252" spans="1:1">
      <c r="A1252" s="7"/>
    </row>
    <row r="1253" spans="1:1">
      <c r="A1253" s="7"/>
    </row>
    <row r="1254" spans="1:1">
      <c r="A1254" s="7"/>
    </row>
    <row r="1255" spans="1:1">
      <c r="A1255" s="7"/>
    </row>
    <row r="1256" spans="1:1">
      <c r="A1256" s="7"/>
    </row>
    <row r="1257" spans="1:1">
      <c r="A1257" s="7"/>
    </row>
    <row r="1258" spans="1:1">
      <c r="A1258" s="7"/>
    </row>
    <row r="1259" spans="1:1">
      <c r="A1259" s="7"/>
    </row>
    <row r="1260" spans="1:1">
      <c r="A1260" s="7"/>
    </row>
    <row r="1261" spans="1:1">
      <c r="A1261" s="7"/>
    </row>
    <row r="1262" spans="1:1">
      <c r="A1262" s="7"/>
    </row>
    <row r="1263" spans="1:1">
      <c r="A1263" s="7"/>
    </row>
    <row r="1264" spans="1:1">
      <c r="A1264" s="7"/>
    </row>
    <row r="1265" spans="1:1">
      <c r="A1265" s="7"/>
    </row>
    <row r="1266" spans="1:1">
      <c r="A1266" s="7"/>
    </row>
    <row r="1267" spans="1:1">
      <c r="A1267" s="7"/>
    </row>
    <row r="1268" spans="1:1">
      <c r="A1268" s="7"/>
    </row>
    <row r="1269" spans="1:1">
      <c r="A1269" s="7"/>
    </row>
    <row r="1270" spans="1:1">
      <c r="A1270" s="7"/>
    </row>
    <row r="1271" spans="1:1">
      <c r="A1271" s="7"/>
    </row>
    <row r="1272" spans="1:1">
      <c r="A1272" s="7"/>
    </row>
    <row r="1273" spans="1:1">
      <c r="A1273" s="7"/>
    </row>
    <row r="1274" spans="1:1">
      <c r="A1274" s="7"/>
    </row>
    <row r="1275" spans="1:1">
      <c r="A1275" s="7"/>
    </row>
    <row r="1276" spans="1:1">
      <c r="A1276" s="7"/>
    </row>
    <row r="1277" spans="1:1">
      <c r="A1277" s="7"/>
    </row>
    <row r="1278" spans="1:1">
      <c r="A1278" s="7"/>
    </row>
    <row r="1279" spans="1:1">
      <c r="A1279" s="7"/>
    </row>
    <row r="1280" spans="1:1">
      <c r="A1280" s="7"/>
    </row>
    <row r="1281" spans="1:1">
      <c r="A1281" s="7"/>
    </row>
    <row r="1282" spans="1:1">
      <c r="A1282" s="7"/>
    </row>
  </sheetData>
  <sheetProtection sheet="1" objects="1" scenarios="1" selectLockedCells="1"/>
  <dataConsolidate/>
  <mergeCells count="320">
    <mergeCell ref="A1:J1"/>
    <mergeCell ref="L1:O1"/>
    <mergeCell ref="X1:AC1"/>
    <mergeCell ref="AD1:AR1"/>
    <mergeCell ref="A3:A7"/>
    <mergeCell ref="B3:B7"/>
    <mergeCell ref="C3:C7"/>
    <mergeCell ref="D3:F3"/>
    <mergeCell ref="G3:L3"/>
    <mergeCell ref="M3:S3"/>
    <mergeCell ref="T3:Z3"/>
    <mergeCell ref="AA3:AG3"/>
    <mergeCell ref="AH3:AN3"/>
    <mergeCell ref="AO3:AU3"/>
    <mergeCell ref="D4:D7"/>
    <mergeCell ref="E4:E7"/>
    <mergeCell ref="Q4:Q7"/>
    <mergeCell ref="R4:R7"/>
    <mergeCell ref="AV12:AW12"/>
    <mergeCell ref="AV3:AW7"/>
    <mergeCell ref="A13:C13"/>
    <mergeCell ref="AF4:AF7"/>
    <mergeCell ref="AG4:AG7"/>
    <mergeCell ref="AH4:AK5"/>
    <mergeCell ref="AL4:AL7"/>
    <mergeCell ref="AO4:AR4"/>
    <mergeCell ref="AS4:AS7"/>
    <mergeCell ref="AT4:AT7"/>
    <mergeCell ref="AU4:AU7"/>
    <mergeCell ref="N6:O6"/>
    <mergeCell ref="T6:U6"/>
    <mergeCell ref="V6:W6"/>
    <mergeCell ref="AB6:AC6"/>
    <mergeCell ref="AI6:AJ6"/>
    <mergeCell ref="AO6:AP6"/>
    <mergeCell ref="AM4:AM7"/>
    <mergeCell ref="AN4:AN7"/>
    <mergeCell ref="T4:W4"/>
    <mergeCell ref="X4:X7"/>
    <mergeCell ref="Z4:Z7"/>
    <mergeCell ref="AA4:AD5"/>
    <mergeCell ref="AE4:AE7"/>
    <mergeCell ref="A8:C8"/>
    <mergeCell ref="A11:C11"/>
    <mergeCell ref="A12:C12"/>
    <mergeCell ref="AQ6:AR6"/>
    <mergeCell ref="I4:J6"/>
    <mergeCell ref="M4:P5"/>
    <mergeCell ref="AV21:AW21"/>
    <mergeCell ref="AV22:AW22"/>
    <mergeCell ref="AV23:AW23"/>
    <mergeCell ref="A14:C14"/>
    <mergeCell ref="AV14:AW14"/>
    <mergeCell ref="D15:AU15"/>
    <mergeCell ref="G14:AO14"/>
    <mergeCell ref="AV16:AW16"/>
    <mergeCell ref="AV17:AW17"/>
    <mergeCell ref="AV18:AW18"/>
    <mergeCell ref="AV19:AW19"/>
    <mergeCell ref="AV20:AW20"/>
    <mergeCell ref="S4:S7"/>
    <mergeCell ref="F4:F7"/>
    <mergeCell ref="G4:G7"/>
    <mergeCell ref="H4:H7"/>
    <mergeCell ref="Y4:Y7"/>
    <mergeCell ref="K4:L6"/>
    <mergeCell ref="AV30:AW30"/>
    <mergeCell ref="AV31:AW31"/>
    <mergeCell ref="AV32:AW32"/>
    <mergeCell ref="AV33:AW33"/>
    <mergeCell ref="AV34:AW34"/>
    <mergeCell ref="AV35:AW35"/>
    <mergeCell ref="AV24:AW24"/>
    <mergeCell ref="AV25:AW25"/>
    <mergeCell ref="AV26:AW26"/>
    <mergeCell ref="AV27:AW27"/>
    <mergeCell ref="AV28:AW28"/>
    <mergeCell ref="AV29:AW29"/>
    <mergeCell ref="AV42:AW42"/>
    <mergeCell ref="AV43:AW43"/>
    <mergeCell ref="AV44:AW44"/>
    <mergeCell ref="AV45:AW45"/>
    <mergeCell ref="AV46:AW46"/>
    <mergeCell ref="AV47:AW47"/>
    <mergeCell ref="AV36:AW36"/>
    <mergeCell ref="AV37:AW37"/>
    <mergeCell ref="AV38:AW38"/>
    <mergeCell ref="AV39:AW39"/>
    <mergeCell ref="AV40:AW40"/>
    <mergeCell ref="AV41:AW41"/>
    <mergeCell ref="AV54:AW54"/>
    <mergeCell ref="AV55:AW55"/>
    <mergeCell ref="AV56:AW56"/>
    <mergeCell ref="AV57:AW57"/>
    <mergeCell ref="AV58:AW58"/>
    <mergeCell ref="AV59:AW59"/>
    <mergeCell ref="AV48:AW48"/>
    <mergeCell ref="AV49:AW49"/>
    <mergeCell ref="AV50:AW50"/>
    <mergeCell ref="AV51:AW51"/>
    <mergeCell ref="AV52:AW52"/>
    <mergeCell ref="AV53:AW53"/>
    <mergeCell ref="AV66:AW66"/>
    <mergeCell ref="AV67:AW67"/>
    <mergeCell ref="AV68:AW68"/>
    <mergeCell ref="AV69:AW69"/>
    <mergeCell ref="AV70:AW70"/>
    <mergeCell ref="AV71:AW71"/>
    <mergeCell ref="AV60:AW60"/>
    <mergeCell ref="AV61:AW61"/>
    <mergeCell ref="AV62:AW62"/>
    <mergeCell ref="AV63:AW63"/>
    <mergeCell ref="AV64:AW64"/>
    <mergeCell ref="AV65:AW65"/>
    <mergeCell ref="AV78:AW78"/>
    <mergeCell ref="AV79:AW79"/>
    <mergeCell ref="AV80:AW80"/>
    <mergeCell ref="AV81:AW81"/>
    <mergeCell ref="AV82:AW82"/>
    <mergeCell ref="AV83:AW83"/>
    <mergeCell ref="AV72:AW72"/>
    <mergeCell ref="AV73:AW73"/>
    <mergeCell ref="AV74:AW74"/>
    <mergeCell ref="AV75:AW75"/>
    <mergeCell ref="AV76:AW76"/>
    <mergeCell ref="AV77:AW77"/>
    <mergeCell ref="AV90:AW90"/>
    <mergeCell ref="AV91:AW91"/>
    <mergeCell ref="AV92:AW92"/>
    <mergeCell ref="AV93:AW93"/>
    <mergeCell ref="AV94:AW94"/>
    <mergeCell ref="AV95:AW95"/>
    <mergeCell ref="AV84:AW84"/>
    <mergeCell ref="AV85:AW85"/>
    <mergeCell ref="AV86:AW86"/>
    <mergeCell ref="AV87:AW87"/>
    <mergeCell ref="AV88:AW88"/>
    <mergeCell ref="AV89:AW89"/>
    <mergeCell ref="AV102:AW102"/>
    <mergeCell ref="AV103:AW103"/>
    <mergeCell ref="AV104:AW104"/>
    <mergeCell ref="AV105:AW105"/>
    <mergeCell ref="AV106:AW106"/>
    <mergeCell ref="AV107:AW107"/>
    <mergeCell ref="AV96:AW96"/>
    <mergeCell ref="AV97:AW97"/>
    <mergeCell ref="AV98:AW98"/>
    <mergeCell ref="AV99:AW99"/>
    <mergeCell ref="AV100:AW100"/>
    <mergeCell ref="AV101:AW101"/>
    <mergeCell ref="AV114:AW114"/>
    <mergeCell ref="AV115:AW115"/>
    <mergeCell ref="AV116:AW116"/>
    <mergeCell ref="AV117:AW117"/>
    <mergeCell ref="AV118:AW118"/>
    <mergeCell ref="AV119:AW119"/>
    <mergeCell ref="AV108:AW108"/>
    <mergeCell ref="AV109:AW109"/>
    <mergeCell ref="AV110:AW110"/>
    <mergeCell ref="AV111:AW111"/>
    <mergeCell ref="AV112:AW112"/>
    <mergeCell ref="AV113:AW113"/>
    <mergeCell ref="AV126:AW126"/>
    <mergeCell ref="AV127:AW127"/>
    <mergeCell ref="AV128:AW128"/>
    <mergeCell ref="AV129:AW129"/>
    <mergeCell ref="AV130:AW130"/>
    <mergeCell ref="AV131:AW131"/>
    <mergeCell ref="AV120:AW120"/>
    <mergeCell ref="AV121:AW121"/>
    <mergeCell ref="AV122:AW122"/>
    <mergeCell ref="AV123:AW123"/>
    <mergeCell ref="AV124:AW124"/>
    <mergeCell ref="AV125:AW125"/>
    <mergeCell ref="AV138:AW138"/>
    <mergeCell ref="AV139:AW139"/>
    <mergeCell ref="AV140:AW140"/>
    <mergeCell ref="AV141:AW141"/>
    <mergeCell ref="AV142:AW142"/>
    <mergeCell ref="AV143:AW143"/>
    <mergeCell ref="AV132:AW132"/>
    <mergeCell ref="AV133:AW133"/>
    <mergeCell ref="AV134:AW134"/>
    <mergeCell ref="AV135:AW135"/>
    <mergeCell ref="AV136:AW136"/>
    <mergeCell ref="AV137:AW137"/>
    <mergeCell ref="AV150:AW150"/>
    <mergeCell ref="AV151:AW151"/>
    <mergeCell ref="AV152:AW152"/>
    <mergeCell ref="AV153:AW153"/>
    <mergeCell ref="AV154:AW154"/>
    <mergeCell ref="AV155:AW155"/>
    <mergeCell ref="AV144:AW144"/>
    <mergeCell ref="AV145:AW145"/>
    <mergeCell ref="AV146:AW146"/>
    <mergeCell ref="AV147:AW147"/>
    <mergeCell ref="AV148:AW148"/>
    <mergeCell ref="AV149:AW149"/>
    <mergeCell ref="AV162:AW162"/>
    <mergeCell ref="AV163:AW163"/>
    <mergeCell ref="AV164:AW164"/>
    <mergeCell ref="AV165:AW165"/>
    <mergeCell ref="AV166:AW166"/>
    <mergeCell ref="AV167:AW167"/>
    <mergeCell ref="AV156:AW156"/>
    <mergeCell ref="AV157:AW157"/>
    <mergeCell ref="AV158:AW158"/>
    <mergeCell ref="AV159:AW159"/>
    <mergeCell ref="AV160:AW160"/>
    <mergeCell ref="AV161:AW161"/>
    <mergeCell ref="AV174:AW174"/>
    <mergeCell ref="AV175:AW175"/>
    <mergeCell ref="AV176:AW176"/>
    <mergeCell ref="AV177:AW177"/>
    <mergeCell ref="AV178:AW178"/>
    <mergeCell ref="AV179:AW179"/>
    <mergeCell ref="AV168:AW168"/>
    <mergeCell ref="AV169:AW169"/>
    <mergeCell ref="AV170:AW170"/>
    <mergeCell ref="AV171:AW171"/>
    <mergeCell ref="AV172:AW172"/>
    <mergeCell ref="AV173:AW173"/>
    <mergeCell ref="AV186:AW186"/>
    <mergeCell ref="AV187:AW187"/>
    <mergeCell ref="AV188:AW188"/>
    <mergeCell ref="AV189:AW189"/>
    <mergeCell ref="AV190:AW190"/>
    <mergeCell ref="AV191:AW191"/>
    <mergeCell ref="AV180:AW180"/>
    <mergeCell ref="AV181:AW181"/>
    <mergeCell ref="AV182:AW182"/>
    <mergeCell ref="AV183:AW183"/>
    <mergeCell ref="AV184:AW184"/>
    <mergeCell ref="AV185:AW185"/>
    <mergeCell ref="AV198:AW198"/>
    <mergeCell ref="AV199:AW199"/>
    <mergeCell ref="AV200:AW200"/>
    <mergeCell ref="AV201:AW201"/>
    <mergeCell ref="AV202:AW202"/>
    <mergeCell ref="AV203:AW203"/>
    <mergeCell ref="AV192:AW192"/>
    <mergeCell ref="AV193:AW193"/>
    <mergeCell ref="AV194:AW194"/>
    <mergeCell ref="AV195:AW195"/>
    <mergeCell ref="AV196:AW196"/>
    <mergeCell ref="AV197:AW197"/>
    <mergeCell ref="AV210:AW210"/>
    <mergeCell ref="AV211:AW211"/>
    <mergeCell ref="AV212:AW212"/>
    <mergeCell ref="AV213:AW213"/>
    <mergeCell ref="AV214:AW214"/>
    <mergeCell ref="AV215:AW215"/>
    <mergeCell ref="AV204:AW204"/>
    <mergeCell ref="AV205:AW205"/>
    <mergeCell ref="AV206:AW206"/>
    <mergeCell ref="AV207:AW207"/>
    <mergeCell ref="AV208:AW208"/>
    <mergeCell ref="AV209:AW209"/>
    <mergeCell ref="AV222:AW222"/>
    <mergeCell ref="AV223:AW223"/>
    <mergeCell ref="AV224:AW224"/>
    <mergeCell ref="AV225:AW225"/>
    <mergeCell ref="AV226:AW226"/>
    <mergeCell ref="AV227:AW227"/>
    <mergeCell ref="AV216:AW216"/>
    <mergeCell ref="AV217:AW217"/>
    <mergeCell ref="AV218:AW218"/>
    <mergeCell ref="AV219:AW219"/>
    <mergeCell ref="AV220:AW220"/>
    <mergeCell ref="AV221:AW221"/>
    <mergeCell ref="AV234:AW234"/>
    <mergeCell ref="AV235:AW235"/>
    <mergeCell ref="AV236:AW236"/>
    <mergeCell ref="AV237:AW237"/>
    <mergeCell ref="AV238:AW238"/>
    <mergeCell ref="AV239:AW239"/>
    <mergeCell ref="AV228:AW228"/>
    <mergeCell ref="AV229:AW229"/>
    <mergeCell ref="AV230:AW230"/>
    <mergeCell ref="AV231:AW231"/>
    <mergeCell ref="AV232:AW232"/>
    <mergeCell ref="AV233:AW233"/>
    <mergeCell ref="AV256:AW256"/>
    <mergeCell ref="AV257:AW257"/>
    <mergeCell ref="AV246:AW246"/>
    <mergeCell ref="AV247:AW247"/>
    <mergeCell ref="AV248:AW248"/>
    <mergeCell ref="AV249:AW249"/>
    <mergeCell ref="AV250:AW250"/>
    <mergeCell ref="AV251:AW251"/>
    <mergeCell ref="AV240:AW240"/>
    <mergeCell ref="AV241:AW241"/>
    <mergeCell ref="AV242:AW242"/>
    <mergeCell ref="AV243:AW243"/>
    <mergeCell ref="AV244:AW244"/>
    <mergeCell ref="AV245:AW245"/>
    <mergeCell ref="D271:AU271"/>
    <mergeCell ref="A2:AV2"/>
    <mergeCell ref="AV267:AW267"/>
    <mergeCell ref="AV268:AW268"/>
    <mergeCell ref="AV269:AW269"/>
    <mergeCell ref="D270:F270"/>
    <mergeCell ref="G270:L270"/>
    <mergeCell ref="M270:S270"/>
    <mergeCell ref="AA270:AG270"/>
    <mergeCell ref="AH270:AN270"/>
    <mergeCell ref="AV258:AW258"/>
    <mergeCell ref="AV259:AW259"/>
    <mergeCell ref="AV260:AW260"/>
    <mergeCell ref="AO270:AU270"/>
    <mergeCell ref="AV261:AW261"/>
    <mergeCell ref="AV262:AW262"/>
    <mergeCell ref="AV263:AW263"/>
    <mergeCell ref="AV264:AW264"/>
    <mergeCell ref="AV265:AW265"/>
    <mergeCell ref="AV266:AW266"/>
    <mergeCell ref="AV252:AW252"/>
    <mergeCell ref="AV253:AW253"/>
    <mergeCell ref="AV254:AW254"/>
    <mergeCell ref="AV255:AW255"/>
  </mergeCells>
  <dataValidations count="2">
    <dataValidation showInputMessage="1" showErrorMessage="1" promptTitle="Fehlermeldung" prompt="Bitte Wildarten eintragen" sqref="BE16"/>
    <dataValidation type="date" errorStyle="warning" allowBlank="1" showInputMessage="1" showErrorMessage="1" errorTitle="Datum" error="Überprüfen Sie das Datum! Es liegt außerhalb dem jagdjahr." sqref="B16:B269">
      <formula1>43556</formula1>
      <formula2>43921</formula2>
    </dataValidation>
  </dataValidations>
  <printOptions gridLines="1"/>
  <pageMargins left="0.19685039370078741" right="0.19685039370078741" top="0.39370078740157483" bottom="0.39370078740157483" header="0.47244094488188981" footer="0"/>
  <pageSetup paperSize="9" scale="80" orientation="landscape" r:id="rId1"/>
  <headerFooter alignWithMargins="0">
    <oddFooter>&amp;C&amp;"Arial,Fett"Datum   &amp;D&amp;R&amp;"Arial,Fett"Seite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Deckblatt Streckenlisten</vt:lpstr>
      <vt:lpstr>Streckenliste A</vt:lpstr>
      <vt:lpstr>Steckenliste B </vt:lpstr>
      <vt:lpstr>Streckenliste A 2018-19</vt:lpstr>
      <vt:lpstr>Streckenliste A 2019-20</vt:lpstr>
      <vt:lpstr>'Deckblatt Streckenlisten'!Druckbereich</vt:lpstr>
      <vt:lpstr>'Steckenliste B '!Druckbereich</vt:lpstr>
      <vt:lpstr>'Steckenliste B '!Drucktitel</vt:lpstr>
      <vt:lpstr>'Streckenliste A'!Drucktitel</vt:lpstr>
      <vt:lpstr>'Streckenliste A 2018-19'!Drucktitel</vt:lpstr>
      <vt:lpstr>'Streckenliste A 2019-20'!Drucktitel</vt:lpstr>
    </vt:vector>
  </TitlesOfParts>
  <Company>Landratsamt Passau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Lenz Erika</dc:creator>
  <cp:lastModifiedBy>Krimmel Tobias</cp:lastModifiedBy>
  <cp:lastPrinted>2025-12-03T14:39:33Z</cp:lastPrinted>
  <dcterms:created xsi:type="dcterms:W3CDTF">2003-07-28T12:42:25Z</dcterms:created>
  <dcterms:modified xsi:type="dcterms:W3CDTF">2025-12-19T09:15:17Z</dcterms:modified>
</cp:coreProperties>
</file>